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1 SALA PENAL\SIPOT\"/>
    </mc:Choice>
  </mc:AlternateContent>
  <xr:revisionPtr revIDLastSave="0" documentId="13_ncr:1_{9030F3ED-884F-4616-836F-8F54E6F38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CONCLUIDOS-2022" sheetId="2" r:id="rId1"/>
  </sheets>
  <calcPr calcId="181029"/>
</workbook>
</file>

<file path=xl/calcChain.xml><?xml version="1.0" encoding="utf-8"?>
<calcChain xmlns="http://schemas.openxmlformats.org/spreadsheetml/2006/main">
  <c r="Z41" i="2" l="1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2" i="2"/>
  <c r="Z21" i="2"/>
  <c r="Z20" i="2"/>
  <c r="Z19" i="2"/>
  <c r="Z18" i="2"/>
  <c r="Z17" i="2"/>
  <c r="Y15" i="2"/>
  <c r="X15" i="2"/>
  <c r="W15" i="2"/>
  <c r="Z14" i="2"/>
  <c r="Z13" i="2"/>
  <c r="Z12" i="2"/>
  <c r="Z11" i="2"/>
  <c r="Z10" i="2"/>
  <c r="Z9" i="2"/>
  <c r="Z8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2" i="2"/>
  <c r="V21" i="2"/>
  <c r="V20" i="2"/>
  <c r="V19" i="2"/>
  <c r="V18" i="2"/>
  <c r="V17" i="2"/>
  <c r="V14" i="2"/>
  <c r="V13" i="2"/>
  <c r="V12" i="2"/>
  <c r="V11" i="2"/>
  <c r="V10" i="2"/>
  <c r="V9" i="2"/>
  <c r="V8" i="2"/>
  <c r="U15" i="2"/>
  <c r="V15" i="2" s="1"/>
  <c r="T15" i="2"/>
  <c r="S6" i="2"/>
  <c r="AA21" i="2"/>
  <c r="R21" i="2"/>
  <c r="N21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2" i="2"/>
  <c r="R20" i="2"/>
  <c r="R19" i="2"/>
  <c r="R18" i="2"/>
  <c r="R17" i="2"/>
  <c r="R14" i="2"/>
  <c r="R13" i="2"/>
  <c r="R12" i="2"/>
  <c r="R11" i="2"/>
  <c r="R10" i="2"/>
  <c r="R9" i="2"/>
  <c r="R8" i="2"/>
  <c r="Q6" i="2"/>
  <c r="P6" i="2"/>
  <c r="O6" i="2"/>
  <c r="M6" i="2"/>
  <c r="L6" i="2"/>
  <c r="K6" i="2"/>
  <c r="N14" i="2"/>
  <c r="N13" i="2"/>
  <c r="N12" i="2"/>
  <c r="N11" i="2"/>
  <c r="N10" i="2"/>
  <c r="N9" i="2"/>
  <c r="N8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2" i="2"/>
  <c r="N20" i="2"/>
  <c r="N19" i="2"/>
  <c r="N18" i="2"/>
  <c r="N17" i="2"/>
  <c r="A3" i="2"/>
  <c r="U6" i="2"/>
  <c r="T6" i="2"/>
  <c r="AA12" i="2"/>
  <c r="AA19" i="2" l="1"/>
  <c r="AA20" i="2"/>
  <c r="AA14" i="2"/>
  <c r="AA8" i="2"/>
  <c r="AA13" i="2"/>
  <c r="AA9" i="2"/>
  <c r="AA34" i="2"/>
  <c r="AA35" i="2"/>
  <c r="AA41" i="2"/>
  <c r="AA30" i="2"/>
  <c r="AA39" i="2"/>
  <c r="AA40" i="2"/>
  <c r="AA33" i="2"/>
  <c r="AA31" i="2"/>
  <c r="AA37" i="2"/>
  <c r="AA18" i="2"/>
  <c r="AA36" i="2"/>
  <c r="AA38" i="2"/>
  <c r="AA27" i="2"/>
  <c r="AA28" i="2"/>
  <c r="AA32" i="2"/>
  <c r="AA29" i="2"/>
  <c r="AA26" i="2"/>
  <c r="AA22" i="2"/>
  <c r="AA17" i="2"/>
  <c r="AA10" i="2"/>
  <c r="AA11" i="2"/>
  <c r="P42" i="2" l="1"/>
  <c r="N7" i="2" l="1"/>
  <c r="R7" i="2"/>
  <c r="M15" i="2"/>
  <c r="L15" i="2"/>
  <c r="K15" i="2"/>
  <c r="Q15" i="2" l="1"/>
  <c r="Y6" i="2"/>
  <c r="X6" i="2"/>
  <c r="W6" i="2"/>
  <c r="Z7" i="2"/>
  <c r="Z15" i="2" s="1"/>
  <c r="V7" i="2" l="1"/>
  <c r="S15" i="2"/>
  <c r="O15" i="2" l="1"/>
  <c r="P15" i="2"/>
  <c r="R15" i="2" l="1"/>
  <c r="N15" i="2"/>
  <c r="Y42" i="2" l="1"/>
  <c r="X42" i="2"/>
  <c r="W42" i="2"/>
  <c r="Z6" i="2"/>
  <c r="Z42" i="2" l="1"/>
  <c r="V42" i="2" l="1"/>
  <c r="U42" i="2"/>
  <c r="T42" i="2"/>
  <c r="S42" i="2"/>
  <c r="Q42" i="2" l="1"/>
  <c r="K42" i="2"/>
  <c r="L42" i="2"/>
  <c r="M42" i="2"/>
  <c r="O42" i="2"/>
  <c r="R42" i="2" l="1"/>
  <c r="AA7" i="2"/>
  <c r="AA15" i="2" s="1"/>
  <c r="N42" i="2" l="1"/>
  <c r="AA42" i="2" l="1"/>
  <c r="V6" i="2" l="1"/>
  <c r="R6" i="2"/>
  <c r="N6" i="2"/>
  <c r="AA6" i="2" l="1"/>
</calcChain>
</file>

<file path=xl/sharedStrings.xml><?xml version="1.0" encoding="utf-8"?>
<sst xmlns="http://schemas.openxmlformats.org/spreadsheetml/2006/main" count="71" uniqueCount="54">
  <si>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</si>
  <si>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</si>
  <si>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</si>
  <si>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</si>
  <si>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</si>
  <si>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</si>
  <si>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</si>
  <si>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</si>
  <si>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</si>
  <si>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</si>
  <si>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</si>
  <si>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</si>
  <si>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</si>
  <si>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</si>
  <si>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</si>
  <si>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</si>
  <si>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</si>
  <si>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</si>
  <si>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</si>
  <si>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</si>
  <si>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</si>
  <si>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</si>
  <si>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</si>
  <si>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</si>
  <si>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</si>
  <si>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</si>
  <si>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</si>
  <si>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</si>
  <si>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</si>
  <si>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</si>
  <si>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</si>
  <si>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</si>
  <si>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</si>
  <si>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</si>
  <si>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</si>
  <si>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</si>
  <si>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</si>
  <si>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</si>
  <si>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</si>
  <si>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</si>
  <si>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</si>
  <si>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</si>
  <si>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</si>
  <si>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</si>
  <si>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</si>
  <si>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</si>
  <si>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</si>
  <si>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</si>
  <si>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</si>
  <si>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</si>
  <si>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Controversia Competencial</t>
  </si>
  <si>
    <t>Procedente Conflicto Competencial</t>
  </si>
  <si>
    <t>Otros Juicios Civiles</t>
  </si>
  <si>
    <t>PRIMERA SALA COLEGIADA PENAL Y CIVIL
(ASUNTOS CIVILES)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</si>
</sst>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2" fillId="0" borderId="0" xfId="0" applyFont="1"/>
    <xf numFmtId="0" fontId="2" fillId="4" borderId="0" xfId="0" applyFont="1" applyFill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4" fillId="0" borderId="0" xfId="0" applyFont="1" applyAlignment="1">
      <alignment horizontal="left" vertical="top" wrapText="1"/>
    </xf>
    <xf numFmtId="0" fontId="7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0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2"/>
  <sheetViews>
    <sheetView tabSelected="1" zoomScale="80" zoomScaleNormal="80" workbookViewId="0">
      <selection sqref="A1:AB2"/>
    </sheetView>
  </sheetViews>
  <sheetFormatPr baseColWidth="10" defaultRowHeight="15" x14ac:dyDescent="0.25"/>
  <cols>
    <col min="5" max="5" width="7.140625" customWidth="1"/>
    <col min="6" max="6" width="0.5703125" customWidth="1"/>
    <col min="7" max="9" width="11.42578125" customWidth="1"/>
    <col min="10" max="10" width="1.5703125" customWidth="1"/>
    <col min="11" max="27" width="11.42578125" style="17" customWidth="1"/>
    <col min="29" max="29" width="2" customWidth="1"/>
  </cols>
  <sheetData>
    <row r="1" spans="1:37" s="1" customFormat="1" ht="23.25" customHeight="1" x14ac:dyDescent="0.2">
      <c r="A1" s="36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37" s="1" customFormat="1" ht="2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37" s="1" customFormat="1" ht="34.5" customHeight="1" x14ac:dyDescent="0.2">
      <c r="A3" s="25" t="str">
        <f>CONCATENATE("REPORTE ESTADÍSTICO DE "," 2022")</f>
        <v>REPORTE ESTADÍSTICO DE  2022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37" s="1" customFormat="1" ht="12.7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37" s="1" customFormat="1" ht="32.25" customHeigh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3" t="s">
        <v>1</v>
      </c>
      <c r="L5" s="4" t="s">
        <v>2</v>
      </c>
      <c r="M5" s="4" t="s">
        <v>3</v>
      </c>
      <c r="N5" s="4" t="s">
        <v>28</v>
      </c>
      <c r="O5" s="4" t="s">
        <v>4</v>
      </c>
      <c r="P5" s="4" t="s">
        <v>5</v>
      </c>
      <c r="Q5" s="4" t="s">
        <v>6</v>
      </c>
      <c r="R5" s="4" t="s">
        <v>29</v>
      </c>
      <c r="S5" s="4" t="s">
        <v>7</v>
      </c>
      <c r="T5" s="4" t="s">
        <v>8</v>
      </c>
      <c r="U5" s="4" t="s">
        <v>9</v>
      </c>
      <c r="V5" s="4" t="s">
        <v>30</v>
      </c>
      <c r="W5" s="4" t="s">
        <v>10</v>
      </c>
      <c r="X5" s="4" t="s">
        <v>11</v>
      </c>
      <c r="Y5" s="4" t="s">
        <v>12</v>
      </c>
      <c r="Z5" s="4" t="s">
        <v>31</v>
      </c>
      <c r="AA5" s="4" t="s">
        <v>13</v>
      </c>
    </row>
    <row r="6" spans="1:37" s="1" customFormat="1" ht="24.95" customHeight="1" x14ac:dyDescent="0.2">
      <c r="A6" s="28" t="s">
        <v>14</v>
      </c>
      <c r="B6" s="28"/>
      <c r="C6" s="28"/>
      <c r="D6" s="28"/>
      <c r="E6" s="28"/>
      <c r="F6" s="28"/>
      <c r="G6" s="28"/>
      <c r="H6" s="28"/>
      <c r="I6" s="28"/>
      <c r="J6" s="28"/>
      <c r="K6" s="11">
        <f>SUM(K7:K14)</f>
        <v>16</v>
      </c>
      <c r="L6" s="11">
        <f>SUM(L7:L14)</f>
        <v>20</v>
      </c>
      <c r="M6" s="11">
        <f>SUM(M7:M14)</f>
        <v>27</v>
      </c>
      <c r="N6" s="18">
        <f>SUM(K6:M6)</f>
        <v>63</v>
      </c>
      <c r="O6" s="11">
        <f>SUM(O7:O14)</f>
        <v>33</v>
      </c>
      <c r="P6" s="11">
        <f>SUM(P7:P14)</f>
        <v>21</v>
      </c>
      <c r="Q6" s="11">
        <f>SUM(Q7:Q14)</f>
        <v>30</v>
      </c>
      <c r="R6" s="18">
        <f>SUM(O6:Q6)</f>
        <v>84</v>
      </c>
      <c r="S6" s="11">
        <f>SUM(S7:S14)</f>
        <v>16</v>
      </c>
      <c r="T6" s="11">
        <f>SUM(T7:T14)</f>
        <v>22</v>
      </c>
      <c r="U6" s="11">
        <f>SUM(U7:U14)</f>
        <v>7</v>
      </c>
      <c r="V6" s="19">
        <f t="shared" ref="V6:V7" si="0">SUM(S6:U6)</f>
        <v>45</v>
      </c>
      <c r="W6" s="11">
        <f>W15</f>
        <v>27</v>
      </c>
      <c r="X6" s="11">
        <f>X15</f>
        <v>19</v>
      </c>
      <c r="Y6" s="11">
        <f>Y15</f>
        <v>5</v>
      </c>
      <c r="Z6" s="11">
        <f>SUM(W6:Y6)</f>
        <v>51</v>
      </c>
      <c r="AA6" s="20">
        <f>SUM(Z6,V6,R6,N6)</f>
        <v>243</v>
      </c>
    </row>
    <row r="7" spans="1:37" s="1" customFormat="1" ht="24.95" customHeight="1" x14ac:dyDescent="0.2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12">
        <v>7</v>
      </c>
      <c r="L7" s="12">
        <v>12</v>
      </c>
      <c r="M7" s="12">
        <v>16</v>
      </c>
      <c r="N7" s="19">
        <f t="shared" ref="N7:N14" si="1">SUM(K7:M7)</f>
        <v>35</v>
      </c>
      <c r="O7" s="12">
        <v>28</v>
      </c>
      <c r="P7" s="12">
        <v>11</v>
      </c>
      <c r="Q7" s="12">
        <v>23</v>
      </c>
      <c r="R7" s="19">
        <f t="shared" ref="R7:R15" si="2">SUM(O7:Q7)</f>
        <v>62</v>
      </c>
      <c r="S7" s="12">
        <v>9</v>
      </c>
      <c r="T7" s="12">
        <v>12</v>
      </c>
      <c r="U7" s="12">
        <v>5</v>
      </c>
      <c r="V7" s="19">
        <f t="shared" si="0"/>
        <v>26</v>
      </c>
      <c r="W7" s="21">
        <v>23</v>
      </c>
      <c r="X7" s="21">
        <v>15</v>
      </c>
      <c r="Y7" s="21">
        <v>5</v>
      </c>
      <c r="Z7" s="19">
        <f>SUM(W7:Y7)</f>
        <v>43</v>
      </c>
      <c r="AA7" s="18">
        <f t="shared" ref="AA7" si="3">SUM(Z7,V7,R7,N7)</f>
        <v>166</v>
      </c>
    </row>
    <row r="8" spans="1:37" s="1" customFormat="1" ht="24.95" customHeight="1" x14ac:dyDescent="0.2">
      <c r="A8" s="30" t="s">
        <v>16</v>
      </c>
      <c r="B8" s="30"/>
      <c r="C8" s="30"/>
      <c r="D8" s="30"/>
      <c r="E8" s="30"/>
      <c r="F8" s="30"/>
      <c r="G8" s="30"/>
      <c r="H8" s="30"/>
      <c r="I8" s="30"/>
      <c r="J8" s="30"/>
      <c r="K8" s="12">
        <v>0</v>
      </c>
      <c r="L8" s="12">
        <v>0</v>
      </c>
      <c r="M8" s="12">
        <v>1</v>
      </c>
      <c r="N8" s="19">
        <f t="shared" si="1"/>
        <v>1</v>
      </c>
      <c r="O8" s="12">
        <v>0</v>
      </c>
      <c r="P8" s="12">
        <v>0</v>
      </c>
      <c r="Q8" s="12">
        <v>0</v>
      </c>
      <c r="R8" s="19">
        <f t="shared" si="2"/>
        <v>0</v>
      </c>
      <c r="S8" s="12">
        <v>0</v>
      </c>
      <c r="T8" s="12">
        <v>1</v>
      </c>
      <c r="U8" s="12">
        <v>0</v>
      </c>
      <c r="V8" s="19">
        <f t="shared" ref="V8:V14" si="4">SUM(S8:U8)</f>
        <v>1</v>
      </c>
      <c r="W8" s="12">
        <v>0</v>
      </c>
      <c r="X8" s="12">
        <v>0</v>
      </c>
      <c r="Y8" s="12">
        <v>0</v>
      </c>
      <c r="Z8" s="19">
        <f t="shared" ref="Z8:Z14" si="5">SUM(W8:Y8)</f>
        <v>0</v>
      </c>
      <c r="AA8" s="18">
        <f t="shared" ref="AA8:AA14" si="6">SUM(Z8,V8,R8,N8)</f>
        <v>2</v>
      </c>
    </row>
    <row r="9" spans="1:37" s="1" customFormat="1" ht="24.95" customHeight="1" x14ac:dyDescent="0.2">
      <c r="A9" s="30" t="s">
        <v>17</v>
      </c>
      <c r="B9" s="30"/>
      <c r="C9" s="30"/>
      <c r="D9" s="30"/>
      <c r="E9" s="30"/>
      <c r="F9" s="30"/>
      <c r="G9" s="30"/>
      <c r="H9" s="30"/>
      <c r="I9" s="30"/>
      <c r="J9" s="30"/>
      <c r="K9" s="12">
        <v>0</v>
      </c>
      <c r="L9" s="12">
        <v>0</v>
      </c>
      <c r="M9" s="12">
        <v>5</v>
      </c>
      <c r="N9" s="19">
        <f t="shared" si="1"/>
        <v>5</v>
      </c>
      <c r="O9" s="12">
        <v>0</v>
      </c>
      <c r="P9" s="12">
        <v>3</v>
      </c>
      <c r="Q9" s="12">
        <v>3</v>
      </c>
      <c r="R9" s="19">
        <f t="shared" si="2"/>
        <v>6</v>
      </c>
      <c r="S9" s="12">
        <v>1</v>
      </c>
      <c r="T9" s="12">
        <v>0</v>
      </c>
      <c r="U9" s="12">
        <v>1</v>
      </c>
      <c r="V9" s="19">
        <f t="shared" si="4"/>
        <v>2</v>
      </c>
      <c r="W9" s="12">
        <v>0</v>
      </c>
      <c r="X9" s="12">
        <v>0</v>
      </c>
      <c r="Y9" s="12">
        <v>0</v>
      </c>
      <c r="Z9" s="19">
        <f t="shared" si="5"/>
        <v>0</v>
      </c>
      <c r="AA9" s="18">
        <f t="shared" si="6"/>
        <v>13</v>
      </c>
    </row>
    <row r="10" spans="1:37" s="1" customFormat="1" ht="24.95" customHeight="1" x14ac:dyDescent="0.2">
      <c r="A10" s="30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12">
        <v>7</v>
      </c>
      <c r="L10" s="12">
        <v>7</v>
      </c>
      <c r="M10" s="12">
        <v>5</v>
      </c>
      <c r="N10" s="19">
        <f t="shared" si="1"/>
        <v>19</v>
      </c>
      <c r="O10" s="12">
        <v>3</v>
      </c>
      <c r="P10" s="12">
        <v>4</v>
      </c>
      <c r="Q10" s="12">
        <v>2</v>
      </c>
      <c r="R10" s="19">
        <f t="shared" si="2"/>
        <v>9</v>
      </c>
      <c r="S10" s="12">
        <v>0</v>
      </c>
      <c r="T10" s="12">
        <v>4</v>
      </c>
      <c r="U10" s="12">
        <v>0</v>
      </c>
      <c r="V10" s="19">
        <f t="shared" si="4"/>
        <v>4</v>
      </c>
      <c r="W10" s="12">
        <v>3</v>
      </c>
      <c r="X10" s="12">
        <v>2</v>
      </c>
      <c r="Y10" s="12">
        <v>0</v>
      </c>
      <c r="Z10" s="19">
        <f t="shared" si="5"/>
        <v>5</v>
      </c>
      <c r="AA10" s="18">
        <f t="shared" si="6"/>
        <v>37</v>
      </c>
    </row>
    <row r="11" spans="1:37" s="1" customFormat="1" ht="24.95" customHeight="1" x14ac:dyDescent="0.2">
      <c r="A11" s="30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12">
        <v>2</v>
      </c>
      <c r="L11" s="12">
        <v>1</v>
      </c>
      <c r="M11" s="12">
        <v>0</v>
      </c>
      <c r="N11" s="19">
        <f t="shared" si="1"/>
        <v>3</v>
      </c>
      <c r="O11" s="12">
        <v>2</v>
      </c>
      <c r="P11" s="12">
        <v>3</v>
      </c>
      <c r="Q11" s="12">
        <v>2</v>
      </c>
      <c r="R11" s="19">
        <f t="shared" si="2"/>
        <v>7</v>
      </c>
      <c r="S11" s="12">
        <v>5</v>
      </c>
      <c r="T11" s="12">
        <v>4</v>
      </c>
      <c r="U11" s="12">
        <v>1</v>
      </c>
      <c r="V11" s="19">
        <f t="shared" si="4"/>
        <v>10</v>
      </c>
      <c r="W11" s="12">
        <v>1</v>
      </c>
      <c r="X11" s="12">
        <v>2</v>
      </c>
      <c r="Y11" s="12">
        <v>0</v>
      </c>
      <c r="Z11" s="19">
        <f t="shared" si="5"/>
        <v>3</v>
      </c>
      <c r="AA11" s="18">
        <f t="shared" si="6"/>
        <v>23</v>
      </c>
    </row>
    <row r="12" spans="1:37" s="1" customFormat="1" ht="24.95" customHeight="1" x14ac:dyDescent="0.2">
      <c r="A12" s="30" t="s">
        <v>20</v>
      </c>
      <c r="B12" s="30"/>
      <c r="C12" s="30"/>
      <c r="D12" s="30"/>
      <c r="E12" s="30"/>
      <c r="F12" s="30"/>
      <c r="G12" s="30"/>
      <c r="H12" s="30"/>
      <c r="I12" s="30"/>
      <c r="J12" s="30"/>
      <c r="K12" s="12">
        <v>0</v>
      </c>
      <c r="L12" s="12">
        <v>0</v>
      </c>
      <c r="M12" s="12">
        <v>0</v>
      </c>
      <c r="N12" s="19">
        <f t="shared" si="1"/>
        <v>0</v>
      </c>
      <c r="O12" s="12">
        <v>0</v>
      </c>
      <c r="P12" s="12">
        <v>0</v>
      </c>
      <c r="Q12" s="12">
        <v>0</v>
      </c>
      <c r="R12" s="19">
        <f t="shared" si="2"/>
        <v>0</v>
      </c>
      <c r="S12" s="12">
        <v>0</v>
      </c>
      <c r="T12" s="12">
        <v>1</v>
      </c>
      <c r="U12" s="12">
        <v>0</v>
      </c>
      <c r="V12" s="19">
        <f t="shared" si="4"/>
        <v>1</v>
      </c>
      <c r="W12" s="12">
        <v>0</v>
      </c>
      <c r="X12" s="12">
        <v>0</v>
      </c>
      <c r="Y12" s="12">
        <v>0</v>
      </c>
      <c r="Z12" s="19">
        <f t="shared" si="5"/>
        <v>0</v>
      </c>
      <c r="AA12" s="18">
        <f t="shared" si="6"/>
        <v>1</v>
      </c>
    </row>
    <row r="13" spans="1:37" s="1" customFormat="1" ht="24.95" customHeight="1" x14ac:dyDescent="0.2">
      <c r="A13" s="30" t="s">
        <v>50</v>
      </c>
      <c r="B13" s="30"/>
      <c r="C13" s="30"/>
      <c r="D13" s="30"/>
      <c r="E13" s="30"/>
      <c r="F13" s="30"/>
      <c r="G13" s="30"/>
      <c r="H13" s="30"/>
      <c r="I13" s="30"/>
      <c r="J13" s="30"/>
      <c r="K13" s="12">
        <v>0</v>
      </c>
      <c r="L13" s="12">
        <v>0</v>
      </c>
      <c r="M13" s="12">
        <v>0</v>
      </c>
      <c r="N13" s="19">
        <f t="shared" si="1"/>
        <v>0</v>
      </c>
      <c r="O13" s="12">
        <v>0</v>
      </c>
      <c r="P13" s="12">
        <v>0</v>
      </c>
      <c r="Q13" s="12">
        <v>0</v>
      </c>
      <c r="R13" s="19">
        <f t="shared" si="2"/>
        <v>0</v>
      </c>
      <c r="S13" s="12">
        <v>1</v>
      </c>
      <c r="T13" s="12">
        <v>0</v>
      </c>
      <c r="U13" s="12">
        <v>0</v>
      </c>
      <c r="V13" s="19">
        <f t="shared" si="4"/>
        <v>1</v>
      </c>
      <c r="W13" s="12">
        <v>0</v>
      </c>
      <c r="X13" s="12">
        <v>0</v>
      </c>
      <c r="Y13" s="12">
        <v>0</v>
      </c>
      <c r="Z13" s="19">
        <f t="shared" si="5"/>
        <v>0</v>
      </c>
      <c r="AA13" s="18">
        <f t="shared" si="6"/>
        <v>1</v>
      </c>
    </row>
    <row r="14" spans="1:37" s="1" customFormat="1" ht="24.95" customHeight="1" x14ac:dyDescent="0.2">
      <c r="A14" s="30" t="s">
        <v>21</v>
      </c>
      <c r="B14" s="30"/>
      <c r="C14" s="30"/>
      <c r="D14" s="30"/>
      <c r="E14" s="30"/>
      <c r="F14" s="30"/>
      <c r="G14" s="30"/>
      <c r="H14" s="30"/>
      <c r="I14" s="30"/>
      <c r="J14" s="30"/>
      <c r="K14" s="12">
        <v>0</v>
      </c>
      <c r="L14" s="12">
        <v>0</v>
      </c>
      <c r="M14" s="12">
        <v>0</v>
      </c>
      <c r="N14" s="19">
        <f t="shared" si="1"/>
        <v>0</v>
      </c>
      <c r="O14" s="12">
        <v>0</v>
      </c>
      <c r="P14" s="12">
        <v>0</v>
      </c>
      <c r="Q14" s="12">
        <v>0</v>
      </c>
      <c r="R14" s="19">
        <f t="shared" si="2"/>
        <v>0</v>
      </c>
      <c r="S14" s="12">
        <v>0</v>
      </c>
      <c r="T14" s="12">
        <v>0</v>
      </c>
      <c r="U14" s="12">
        <v>0</v>
      </c>
      <c r="V14" s="19">
        <f t="shared" si="4"/>
        <v>0</v>
      </c>
      <c r="W14" s="12">
        <v>0</v>
      </c>
      <c r="X14" s="12">
        <v>0</v>
      </c>
      <c r="Y14" s="12">
        <v>0</v>
      </c>
      <c r="Z14" s="19">
        <f t="shared" si="5"/>
        <v>0</v>
      </c>
      <c r="AA14" s="18">
        <f t="shared" si="6"/>
        <v>0</v>
      </c>
    </row>
    <row r="15" spans="1:37" s="1" customFormat="1" ht="24.95" customHeight="1" x14ac:dyDescent="0.2">
      <c r="A15" s="27" t="s">
        <v>22</v>
      </c>
      <c r="B15" s="27"/>
      <c r="C15" s="27"/>
      <c r="D15" s="27"/>
      <c r="E15" s="27"/>
      <c r="F15" s="27"/>
      <c r="G15" s="27"/>
      <c r="H15" s="27"/>
      <c r="I15" s="27"/>
      <c r="J15" s="27"/>
      <c r="K15" s="13">
        <f>SUM(K7:K14)</f>
        <v>16</v>
      </c>
      <c r="L15" s="13">
        <f>SUM(L7:L14)</f>
        <v>20</v>
      </c>
      <c r="M15" s="13">
        <f>SUM(M7:M14)</f>
        <v>27</v>
      </c>
      <c r="N15" s="18">
        <f t="shared" ref="N15" si="7">SUM(K15:M15)</f>
        <v>63</v>
      </c>
      <c r="O15" s="13">
        <f>SUM(O7:O14)</f>
        <v>33</v>
      </c>
      <c r="P15" s="13">
        <f>SUM(P7:P14)</f>
        <v>21</v>
      </c>
      <c r="Q15" s="13">
        <f>SUM(Q7:Q14)</f>
        <v>30</v>
      </c>
      <c r="R15" s="18">
        <f t="shared" si="2"/>
        <v>84</v>
      </c>
      <c r="S15" s="13">
        <f>SUM(S7:S14)</f>
        <v>16</v>
      </c>
      <c r="T15" s="13">
        <f>SUM(T7:T14)</f>
        <v>22</v>
      </c>
      <c r="U15" s="13">
        <f>SUM(U7:U14)</f>
        <v>7</v>
      </c>
      <c r="V15" s="18">
        <f t="shared" ref="V15" si="8">SUM(S15:U15)</f>
        <v>45</v>
      </c>
      <c r="W15" s="13">
        <f>SUM(W7:W14)</f>
        <v>27</v>
      </c>
      <c r="X15" s="13">
        <f>SUM(X7:X14)</f>
        <v>19</v>
      </c>
      <c r="Y15" s="13">
        <f>SUM(Y7:Y14)</f>
        <v>5</v>
      </c>
      <c r="Z15" s="13">
        <f>SUM(Z7:Z14)</f>
        <v>51</v>
      </c>
      <c r="AA15" s="13">
        <f>SUM(AA7:AA14)</f>
        <v>243</v>
      </c>
    </row>
    <row r="16" spans="1:37" s="1" customFormat="1" ht="24.95" customHeight="1" x14ac:dyDescent="0.2">
      <c r="A16" s="32" t="s">
        <v>32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33" t="s">
        <v>23</v>
      </c>
      <c r="B17" s="33"/>
      <c r="C17" s="33"/>
      <c r="D17" s="33"/>
      <c r="E17" s="33"/>
      <c r="F17" s="33"/>
      <c r="G17" s="33"/>
      <c r="H17" s="33"/>
      <c r="I17" s="33"/>
      <c r="J17" s="33"/>
      <c r="K17" s="15">
        <v>1</v>
      </c>
      <c r="L17" s="15">
        <v>2</v>
      </c>
      <c r="M17" s="14">
        <v>4</v>
      </c>
      <c r="N17" s="19">
        <f t="shared" ref="N17:N22" si="9">SUM(K17:M17)</f>
        <v>7</v>
      </c>
      <c r="O17" s="15">
        <v>2</v>
      </c>
      <c r="P17" s="15">
        <v>5</v>
      </c>
      <c r="Q17" s="15">
        <v>5</v>
      </c>
      <c r="R17" s="19">
        <f t="shared" ref="R17:R22" si="10">SUM(O17:Q17)</f>
        <v>12</v>
      </c>
      <c r="S17" s="15">
        <v>1</v>
      </c>
      <c r="T17" s="14">
        <v>1</v>
      </c>
      <c r="U17" s="14">
        <v>1</v>
      </c>
      <c r="V17" s="19">
        <f t="shared" ref="V17:V22" si="11">SUM(S17:U17)</f>
        <v>3</v>
      </c>
      <c r="W17" s="15">
        <v>3</v>
      </c>
      <c r="X17" s="15">
        <v>0</v>
      </c>
      <c r="Y17" s="15">
        <v>1</v>
      </c>
      <c r="Z17" s="19">
        <f t="shared" ref="Z17:Z22" si="12">SUM(W17:Y17)</f>
        <v>4</v>
      </c>
      <c r="AA17" s="18">
        <f t="shared" ref="AA17:AA22" si="13">SUM(Z17,V17,R17,N17)</f>
        <v>26</v>
      </c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33" t="s">
        <v>24</v>
      </c>
      <c r="B18" s="33"/>
      <c r="C18" s="33"/>
      <c r="D18" s="33"/>
      <c r="E18" s="33"/>
      <c r="F18" s="33"/>
      <c r="G18" s="33"/>
      <c r="H18" s="33"/>
      <c r="I18" s="33"/>
      <c r="J18" s="33"/>
      <c r="K18" s="15">
        <v>14</v>
      </c>
      <c r="L18" s="15">
        <v>15</v>
      </c>
      <c r="M18" s="14">
        <v>19</v>
      </c>
      <c r="N18" s="19">
        <f t="shared" si="9"/>
        <v>48</v>
      </c>
      <c r="O18" s="15">
        <v>27</v>
      </c>
      <c r="P18" s="15">
        <v>14</v>
      </c>
      <c r="Q18" s="15">
        <v>22</v>
      </c>
      <c r="R18" s="19">
        <f t="shared" si="10"/>
        <v>63</v>
      </c>
      <c r="S18" s="15">
        <v>10</v>
      </c>
      <c r="T18" s="14">
        <v>19</v>
      </c>
      <c r="U18" s="14">
        <v>5</v>
      </c>
      <c r="V18" s="19">
        <f t="shared" si="11"/>
        <v>34</v>
      </c>
      <c r="W18" s="15">
        <v>22</v>
      </c>
      <c r="X18" s="15">
        <v>18</v>
      </c>
      <c r="Y18" s="15">
        <v>4</v>
      </c>
      <c r="Z18" s="19">
        <f t="shared" si="12"/>
        <v>44</v>
      </c>
      <c r="AA18" s="18">
        <f t="shared" si="13"/>
        <v>189</v>
      </c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33" t="s">
        <v>25</v>
      </c>
      <c r="B19" s="33"/>
      <c r="C19" s="33"/>
      <c r="D19" s="33"/>
      <c r="E19" s="33"/>
      <c r="F19" s="33"/>
      <c r="G19" s="33"/>
      <c r="H19" s="33"/>
      <c r="I19" s="33"/>
      <c r="J19" s="33"/>
      <c r="K19" s="15">
        <v>0</v>
      </c>
      <c r="L19" s="15">
        <v>0</v>
      </c>
      <c r="M19" s="14">
        <v>0</v>
      </c>
      <c r="N19" s="19">
        <f t="shared" si="9"/>
        <v>0</v>
      </c>
      <c r="O19" s="15">
        <v>0</v>
      </c>
      <c r="P19" s="15">
        <v>0</v>
      </c>
      <c r="Q19" s="15">
        <v>0</v>
      </c>
      <c r="R19" s="19">
        <f t="shared" si="10"/>
        <v>0</v>
      </c>
      <c r="S19" s="15">
        <v>0</v>
      </c>
      <c r="T19" s="14">
        <v>0</v>
      </c>
      <c r="U19" s="14">
        <v>0</v>
      </c>
      <c r="V19" s="19">
        <f t="shared" si="11"/>
        <v>0</v>
      </c>
      <c r="W19" s="15">
        <v>0</v>
      </c>
      <c r="X19" s="15">
        <v>0</v>
      </c>
      <c r="Y19" s="15">
        <v>0</v>
      </c>
      <c r="Z19" s="19">
        <f t="shared" si="12"/>
        <v>0</v>
      </c>
      <c r="AA19" s="18">
        <f t="shared" si="13"/>
        <v>0</v>
      </c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x14ac:dyDescent="0.25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15">
        <v>1</v>
      </c>
      <c r="L20" s="15">
        <v>2</v>
      </c>
      <c r="M20" s="14">
        <v>0</v>
      </c>
      <c r="N20" s="19">
        <f t="shared" si="9"/>
        <v>3</v>
      </c>
      <c r="O20" s="15">
        <v>2</v>
      </c>
      <c r="P20" s="15">
        <v>2</v>
      </c>
      <c r="Q20" s="15">
        <v>2</v>
      </c>
      <c r="R20" s="19">
        <f t="shared" si="10"/>
        <v>6</v>
      </c>
      <c r="S20" s="15">
        <v>4</v>
      </c>
      <c r="T20" s="14">
        <v>1</v>
      </c>
      <c r="U20" s="14">
        <v>0</v>
      </c>
      <c r="V20" s="19">
        <f t="shared" si="11"/>
        <v>5</v>
      </c>
      <c r="W20" s="15">
        <v>0</v>
      </c>
      <c r="X20" s="15">
        <v>1</v>
      </c>
      <c r="Y20" s="15">
        <v>0</v>
      </c>
      <c r="Z20" s="19">
        <f t="shared" si="12"/>
        <v>1</v>
      </c>
      <c r="AA20" s="18">
        <f t="shared" si="13"/>
        <v>15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33" t="s">
        <v>27</v>
      </c>
      <c r="B21" s="33"/>
      <c r="C21" s="33"/>
      <c r="D21" s="33"/>
      <c r="E21" s="33"/>
      <c r="F21" s="33"/>
      <c r="G21" s="33"/>
      <c r="H21" s="33"/>
      <c r="I21" s="33"/>
      <c r="J21" s="33"/>
      <c r="K21" s="15">
        <v>0</v>
      </c>
      <c r="L21" s="15">
        <v>0</v>
      </c>
      <c r="M21" s="14">
        <v>4</v>
      </c>
      <c r="N21" s="19">
        <f t="shared" ref="N21" si="14">SUM(K21:M21)</f>
        <v>4</v>
      </c>
      <c r="O21" s="15">
        <v>2</v>
      </c>
      <c r="P21" s="15">
        <v>0</v>
      </c>
      <c r="Q21" s="15">
        <v>1</v>
      </c>
      <c r="R21" s="19">
        <f t="shared" ref="R21" si="15">SUM(O21:Q21)</f>
        <v>3</v>
      </c>
      <c r="S21" s="15">
        <v>1</v>
      </c>
      <c r="T21" s="14">
        <v>1</v>
      </c>
      <c r="U21" s="14">
        <v>1</v>
      </c>
      <c r="V21" s="19">
        <f t="shared" si="11"/>
        <v>3</v>
      </c>
      <c r="W21" s="15">
        <v>2</v>
      </c>
      <c r="X21" s="15">
        <v>0</v>
      </c>
      <c r="Y21" s="15">
        <v>0</v>
      </c>
      <c r="Z21" s="19">
        <f t="shared" si="12"/>
        <v>2</v>
      </c>
      <c r="AA21" s="18">
        <f t="shared" ref="AA21" si="16">SUM(Z21,V21,R21,N21)</f>
        <v>12</v>
      </c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33" t="s">
        <v>52</v>
      </c>
      <c r="B22" s="33"/>
      <c r="C22" s="33"/>
      <c r="D22" s="33"/>
      <c r="E22" s="33"/>
      <c r="F22" s="33"/>
      <c r="G22" s="33"/>
      <c r="H22" s="33"/>
      <c r="I22" s="33"/>
      <c r="J22" s="33"/>
      <c r="K22" s="15">
        <v>0</v>
      </c>
      <c r="L22" s="15">
        <v>0</v>
      </c>
      <c r="M22" s="14">
        <v>0</v>
      </c>
      <c r="N22" s="19">
        <f t="shared" si="9"/>
        <v>0</v>
      </c>
      <c r="O22" s="15">
        <v>0</v>
      </c>
      <c r="P22" s="15">
        <v>0</v>
      </c>
      <c r="Q22" s="15">
        <v>0</v>
      </c>
      <c r="R22" s="19">
        <f t="shared" si="10"/>
        <v>0</v>
      </c>
      <c r="S22" s="15">
        <v>0</v>
      </c>
      <c r="T22" s="14">
        <v>0</v>
      </c>
      <c r="U22" s="14">
        <v>0</v>
      </c>
      <c r="V22" s="19">
        <f t="shared" si="11"/>
        <v>0</v>
      </c>
      <c r="W22" s="15">
        <v>0</v>
      </c>
      <c r="X22" s="15">
        <v>0</v>
      </c>
      <c r="Y22" s="15">
        <v>0</v>
      </c>
      <c r="Z22" s="19">
        <f t="shared" si="12"/>
        <v>0</v>
      </c>
      <c r="AA22" s="18">
        <f t="shared" si="13"/>
        <v>0</v>
      </c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5">
      <c r="A23" s="9"/>
      <c r="B23" s="9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">
      <c r="A24" s="34" t="s">
        <v>44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7" t="s">
        <v>1</v>
      </c>
      <c r="L25" s="8" t="s">
        <v>2</v>
      </c>
      <c r="M25" s="8" t="s">
        <v>3</v>
      </c>
      <c r="N25" s="8" t="s">
        <v>28</v>
      </c>
      <c r="O25" s="8" t="s">
        <v>4</v>
      </c>
      <c r="P25" s="8" t="s">
        <v>5</v>
      </c>
      <c r="Q25" s="8" t="s">
        <v>6</v>
      </c>
      <c r="R25" s="8" t="s">
        <v>29</v>
      </c>
      <c r="S25" s="8" t="s">
        <v>7</v>
      </c>
      <c r="T25" s="8" t="s">
        <v>8</v>
      </c>
      <c r="U25" s="8" t="s">
        <v>9</v>
      </c>
      <c r="V25" s="8" t="s">
        <v>30</v>
      </c>
      <c r="W25" s="8" t="s">
        <v>10</v>
      </c>
      <c r="X25" s="8" t="s">
        <v>11</v>
      </c>
      <c r="Y25" s="8" t="s">
        <v>12</v>
      </c>
      <c r="Z25" s="8" t="s">
        <v>31</v>
      </c>
      <c r="AA25" s="8" t="s">
        <v>13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24.95" customHeight="1" x14ac:dyDescent="0.25">
      <c r="A26" s="33" t="s">
        <v>33</v>
      </c>
      <c r="B26" s="33"/>
      <c r="C26" s="33"/>
      <c r="D26" s="33"/>
      <c r="E26" s="33"/>
      <c r="F26" s="33"/>
      <c r="G26" s="33"/>
      <c r="H26" s="33"/>
      <c r="I26" s="33"/>
      <c r="J26" s="33"/>
      <c r="K26" s="22">
        <v>2</v>
      </c>
      <c r="L26" s="22">
        <v>7</v>
      </c>
      <c r="M26" s="22">
        <v>5</v>
      </c>
      <c r="N26" s="19">
        <f t="shared" ref="N26:N41" si="17">SUM(K26:M26)</f>
        <v>14</v>
      </c>
      <c r="O26" s="22">
        <v>18</v>
      </c>
      <c r="P26" s="22">
        <v>6</v>
      </c>
      <c r="Q26" s="22">
        <v>14</v>
      </c>
      <c r="R26" s="19">
        <f t="shared" ref="R26:R41" si="18">SUM(O26:Q26)</f>
        <v>38</v>
      </c>
      <c r="S26" s="22">
        <v>7</v>
      </c>
      <c r="T26" s="10">
        <v>10</v>
      </c>
      <c r="U26" s="10">
        <v>4</v>
      </c>
      <c r="V26" s="19">
        <f t="shared" ref="V26:V41" si="19">SUM(S26:U26)</f>
        <v>21</v>
      </c>
      <c r="W26" s="22">
        <v>14</v>
      </c>
      <c r="X26" s="22">
        <v>7</v>
      </c>
      <c r="Y26" s="22">
        <v>2</v>
      </c>
      <c r="Z26" s="19">
        <f t="shared" ref="Z26:Z41" si="20">SUM(W26:Y26)</f>
        <v>23</v>
      </c>
      <c r="AA26" s="18">
        <f t="shared" ref="AA26:AA41" si="21">SUM(Z26,V26,R26,N26)</f>
        <v>96</v>
      </c>
      <c r="AB26" s="1"/>
      <c r="AC26" s="1"/>
    </row>
    <row r="27" spans="1:37" ht="24.95" customHeight="1" x14ac:dyDescent="0.25">
      <c r="A27" s="33" t="s">
        <v>34</v>
      </c>
      <c r="B27" s="33"/>
      <c r="C27" s="33"/>
      <c r="D27" s="33"/>
      <c r="E27" s="33"/>
      <c r="F27" s="33"/>
      <c r="G27" s="33"/>
      <c r="H27" s="33"/>
      <c r="I27" s="33"/>
      <c r="J27" s="33"/>
      <c r="K27" s="22">
        <v>1</v>
      </c>
      <c r="L27" s="22">
        <v>0</v>
      </c>
      <c r="M27" s="22">
        <v>3</v>
      </c>
      <c r="N27" s="19">
        <f t="shared" si="17"/>
        <v>4</v>
      </c>
      <c r="O27" s="22">
        <v>3</v>
      </c>
      <c r="P27" s="22">
        <v>1</v>
      </c>
      <c r="Q27" s="22">
        <v>2</v>
      </c>
      <c r="R27" s="19">
        <f t="shared" si="18"/>
        <v>6</v>
      </c>
      <c r="S27" s="22">
        <v>0</v>
      </c>
      <c r="T27" s="10">
        <v>0</v>
      </c>
      <c r="U27" s="10">
        <v>0</v>
      </c>
      <c r="V27" s="19">
        <f t="shared" si="19"/>
        <v>0</v>
      </c>
      <c r="W27" s="22">
        <v>6</v>
      </c>
      <c r="X27" s="22">
        <v>7</v>
      </c>
      <c r="Y27" s="22">
        <v>1</v>
      </c>
      <c r="Z27" s="19">
        <f t="shared" si="20"/>
        <v>14</v>
      </c>
      <c r="AA27" s="18">
        <f t="shared" si="21"/>
        <v>24</v>
      </c>
    </row>
    <row r="28" spans="1:37" ht="24.95" customHeight="1" x14ac:dyDescent="0.25">
      <c r="A28" s="33" t="s">
        <v>35</v>
      </c>
      <c r="B28" s="33"/>
      <c r="C28" s="33"/>
      <c r="D28" s="33"/>
      <c r="E28" s="33"/>
      <c r="F28" s="33"/>
      <c r="G28" s="33"/>
      <c r="H28" s="33"/>
      <c r="I28" s="33"/>
      <c r="J28" s="33"/>
      <c r="K28" s="22">
        <v>1</v>
      </c>
      <c r="L28" s="22">
        <v>0</v>
      </c>
      <c r="M28" s="22">
        <v>1</v>
      </c>
      <c r="N28" s="19">
        <f t="shared" si="17"/>
        <v>2</v>
      </c>
      <c r="O28" s="22">
        <v>0</v>
      </c>
      <c r="P28" s="22">
        <v>0</v>
      </c>
      <c r="Q28" s="22">
        <v>2</v>
      </c>
      <c r="R28" s="19">
        <f t="shared" si="18"/>
        <v>2</v>
      </c>
      <c r="S28" s="22">
        <v>0</v>
      </c>
      <c r="T28" s="10">
        <v>0</v>
      </c>
      <c r="U28" s="10">
        <v>0</v>
      </c>
      <c r="V28" s="19">
        <f t="shared" si="19"/>
        <v>0</v>
      </c>
      <c r="W28" s="22">
        <v>0</v>
      </c>
      <c r="X28" s="22">
        <v>0</v>
      </c>
      <c r="Y28" s="22">
        <v>1</v>
      </c>
      <c r="Z28" s="19">
        <f t="shared" si="20"/>
        <v>1</v>
      </c>
      <c r="AA28" s="18">
        <f t="shared" si="21"/>
        <v>5</v>
      </c>
    </row>
    <row r="29" spans="1:37" ht="24.95" customHeight="1" x14ac:dyDescent="0.25">
      <c r="A29" s="33" t="s">
        <v>36</v>
      </c>
      <c r="B29" s="33"/>
      <c r="C29" s="33"/>
      <c r="D29" s="33"/>
      <c r="E29" s="33"/>
      <c r="F29" s="33"/>
      <c r="G29" s="33"/>
      <c r="H29" s="33"/>
      <c r="I29" s="33"/>
      <c r="J29" s="33"/>
      <c r="K29" s="22">
        <v>0</v>
      </c>
      <c r="L29" s="22">
        <v>0</v>
      </c>
      <c r="M29" s="22">
        <v>0</v>
      </c>
      <c r="N29" s="19">
        <f t="shared" si="17"/>
        <v>0</v>
      </c>
      <c r="O29" s="22">
        <v>0</v>
      </c>
      <c r="P29" s="22">
        <v>1</v>
      </c>
      <c r="Q29" s="22">
        <v>0</v>
      </c>
      <c r="R29" s="19">
        <f t="shared" si="18"/>
        <v>1</v>
      </c>
      <c r="S29" s="22">
        <v>0</v>
      </c>
      <c r="T29" s="10">
        <v>0</v>
      </c>
      <c r="U29" s="10">
        <v>0</v>
      </c>
      <c r="V29" s="19">
        <f t="shared" si="19"/>
        <v>0</v>
      </c>
      <c r="W29" s="22">
        <v>0</v>
      </c>
      <c r="X29" s="22">
        <v>0</v>
      </c>
      <c r="Y29" s="22">
        <v>0</v>
      </c>
      <c r="Z29" s="19">
        <f t="shared" si="20"/>
        <v>0</v>
      </c>
      <c r="AA29" s="18">
        <f t="shared" si="21"/>
        <v>1</v>
      </c>
    </row>
    <row r="30" spans="1:37" ht="24.95" customHeight="1" x14ac:dyDescent="0.25">
      <c r="A30" s="33" t="s">
        <v>37</v>
      </c>
      <c r="B30" s="33"/>
      <c r="C30" s="33"/>
      <c r="D30" s="33"/>
      <c r="E30" s="33"/>
      <c r="F30" s="33"/>
      <c r="G30" s="33"/>
      <c r="H30" s="33"/>
      <c r="I30" s="33"/>
      <c r="J30" s="33"/>
      <c r="K30" s="22">
        <v>0</v>
      </c>
      <c r="L30" s="22">
        <v>0</v>
      </c>
      <c r="M30" s="22">
        <v>0</v>
      </c>
      <c r="N30" s="19">
        <f t="shared" si="17"/>
        <v>0</v>
      </c>
      <c r="O30" s="22">
        <v>0</v>
      </c>
      <c r="P30" s="22">
        <v>0</v>
      </c>
      <c r="Q30" s="22">
        <v>0</v>
      </c>
      <c r="R30" s="19">
        <f t="shared" si="18"/>
        <v>0</v>
      </c>
      <c r="S30" s="22">
        <v>0</v>
      </c>
      <c r="T30" s="10">
        <v>0</v>
      </c>
      <c r="U30" s="10">
        <v>0</v>
      </c>
      <c r="V30" s="19">
        <f t="shared" si="19"/>
        <v>0</v>
      </c>
      <c r="W30" s="22">
        <v>1</v>
      </c>
      <c r="X30" s="22">
        <v>0</v>
      </c>
      <c r="Y30" s="22">
        <v>0</v>
      </c>
      <c r="Z30" s="19">
        <f t="shared" si="20"/>
        <v>1</v>
      </c>
      <c r="AA30" s="18">
        <f t="shared" si="21"/>
        <v>1</v>
      </c>
    </row>
    <row r="31" spans="1:37" ht="24.95" customHeight="1" x14ac:dyDescent="0.25">
      <c r="A31" s="33" t="s">
        <v>38</v>
      </c>
      <c r="B31" s="33"/>
      <c r="C31" s="33"/>
      <c r="D31" s="33"/>
      <c r="E31" s="33"/>
      <c r="F31" s="33"/>
      <c r="G31" s="33"/>
      <c r="H31" s="33"/>
      <c r="I31" s="33"/>
      <c r="J31" s="33"/>
      <c r="K31" s="22">
        <v>3</v>
      </c>
      <c r="L31" s="22">
        <v>5</v>
      </c>
      <c r="M31" s="22">
        <v>0</v>
      </c>
      <c r="N31" s="19">
        <f t="shared" si="17"/>
        <v>8</v>
      </c>
      <c r="O31" s="22">
        <v>0</v>
      </c>
      <c r="P31" s="22">
        <v>0</v>
      </c>
      <c r="Q31" s="22">
        <v>0</v>
      </c>
      <c r="R31" s="19">
        <f t="shared" si="18"/>
        <v>0</v>
      </c>
      <c r="S31" s="22">
        <v>0</v>
      </c>
      <c r="T31" s="10">
        <v>0</v>
      </c>
      <c r="U31" s="10">
        <v>0</v>
      </c>
      <c r="V31" s="19">
        <f t="shared" si="19"/>
        <v>0</v>
      </c>
      <c r="W31" s="22">
        <v>0</v>
      </c>
      <c r="X31" s="22">
        <v>0</v>
      </c>
      <c r="Y31" s="22">
        <v>0</v>
      </c>
      <c r="Z31" s="19">
        <f t="shared" si="20"/>
        <v>0</v>
      </c>
      <c r="AA31" s="18">
        <f t="shared" si="21"/>
        <v>8</v>
      </c>
    </row>
    <row r="32" spans="1:37" ht="24.95" customHeight="1" x14ac:dyDescent="0.25">
      <c r="A32" s="33" t="s">
        <v>39</v>
      </c>
      <c r="B32" s="33"/>
      <c r="C32" s="33"/>
      <c r="D32" s="33"/>
      <c r="E32" s="33"/>
      <c r="F32" s="33"/>
      <c r="G32" s="33"/>
      <c r="H32" s="33"/>
      <c r="I32" s="33"/>
      <c r="J32" s="33"/>
      <c r="K32" s="22">
        <v>0</v>
      </c>
      <c r="L32" s="22">
        <v>0</v>
      </c>
      <c r="M32" s="22">
        <v>0</v>
      </c>
      <c r="N32" s="19">
        <f t="shared" si="17"/>
        <v>0</v>
      </c>
      <c r="O32" s="22">
        <v>0</v>
      </c>
      <c r="P32" s="22">
        <v>0</v>
      </c>
      <c r="Q32" s="22">
        <v>0</v>
      </c>
      <c r="R32" s="19">
        <f t="shared" si="18"/>
        <v>0</v>
      </c>
      <c r="S32" s="22">
        <v>0</v>
      </c>
      <c r="T32" s="10">
        <v>0</v>
      </c>
      <c r="U32" s="10">
        <v>0</v>
      </c>
      <c r="V32" s="19">
        <f t="shared" si="19"/>
        <v>0</v>
      </c>
      <c r="W32" s="22">
        <v>0</v>
      </c>
      <c r="X32" s="22">
        <v>0</v>
      </c>
      <c r="Y32" s="22">
        <v>0</v>
      </c>
      <c r="Z32" s="19">
        <f t="shared" si="20"/>
        <v>0</v>
      </c>
      <c r="AA32" s="18">
        <f t="shared" si="21"/>
        <v>0</v>
      </c>
    </row>
    <row r="33" spans="1:27" ht="24.95" customHeight="1" x14ac:dyDescent="0.25">
      <c r="A33" s="33" t="s">
        <v>40</v>
      </c>
      <c r="B33" s="33"/>
      <c r="C33" s="33"/>
      <c r="D33" s="33"/>
      <c r="E33" s="33"/>
      <c r="F33" s="33"/>
      <c r="G33" s="33"/>
      <c r="H33" s="33"/>
      <c r="I33" s="33"/>
      <c r="J33" s="33"/>
      <c r="K33" s="22">
        <v>0</v>
      </c>
      <c r="L33" s="22">
        <v>0</v>
      </c>
      <c r="M33" s="22">
        <v>7</v>
      </c>
      <c r="N33" s="19">
        <f t="shared" si="17"/>
        <v>7</v>
      </c>
      <c r="O33" s="22">
        <v>7</v>
      </c>
      <c r="P33" s="22">
        <v>3</v>
      </c>
      <c r="Q33" s="22">
        <v>5</v>
      </c>
      <c r="R33" s="19">
        <f t="shared" si="18"/>
        <v>15</v>
      </c>
      <c r="S33" s="22">
        <v>2</v>
      </c>
      <c r="T33" s="10">
        <v>2</v>
      </c>
      <c r="U33" s="10">
        <v>1</v>
      </c>
      <c r="V33" s="19">
        <f t="shared" si="19"/>
        <v>5</v>
      </c>
      <c r="W33" s="22">
        <v>2</v>
      </c>
      <c r="X33" s="22">
        <v>1</v>
      </c>
      <c r="Y33" s="22">
        <v>1</v>
      </c>
      <c r="Z33" s="19">
        <f t="shared" si="20"/>
        <v>4</v>
      </c>
      <c r="AA33" s="18">
        <f t="shared" si="21"/>
        <v>31</v>
      </c>
    </row>
    <row r="34" spans="1:27" ht="24.95" customHeight="1" x14ac:dyDescent="0.25">
      <c r="A34" s="33" t="s">
        <v>41</v>
      </c>
      <c r="B34" s="33"/>
      <c r="C34" s="33"/>
      <c r="D34" s="33"/>
      <c r="E34" s="33"/>
      <c r="F34" s="33"/>
      <c r="G34" s="33"/>
      <c r="H34" s="33"/>
      <c r="I34" s="33"/>
      <c r="J34" s="33"/>
      <c r="K34" s="22">
        <v>0</v>
      </c>
      <c r="L34" s="22">
        <v>0</v>
      </c>
      <c r="M34" s="22">
        <v>0</v>
      </c>
      <c r="N34" s="19">
        <f t="shared" si="17"/>
        <v>0</v>
      </c>
      <c r="O34" s="22">
        <v>0</v>
      </c>
      <c r="P34" s="22">
        <v>0</v>
      </c>
      <c r="Q34" s="22">
        <v>0</v>
      </c>
      <c r="R34" s="19">
        <f t="shared" si="18"/>
        <v>0</v>
      </c>
      <c r="S34" s="22">
        <v>0</v>
      </c>
      <c r="T34" s="10">
        <v>0</v>
      </c>
      <c r="U34" s="10">
        <v>0</v>
      </c>
      <c r="V34" s="19">
        <f t="shared" si="19"/>
        <v>0</v>
      </c>
      <c r="W34" s="22">
        <v>0</v>
      </c>
      <c r="X34" s="22">
        <v>0</v>
      </c>
      <c r="Y34" s="22">
        <v>0</v>
      </c>
      <c r="Z34" s="19">
        <f t="shared" si="20"/>
        <v>0</v>
      </c>
      <c r="AA34" s="18">
        <f t="shared" si="21"/>
        <v>0</v>
      </c>
    </row>
    <row r="35" spans="1:27" ht="24.95" customHeight="1" x14ac:dyDescent="0.25">
      <c r="A35" s="33" t="s">
        <v>42</v>
      </c>
      <c r="B35" s="33"/>
      <c r="C35" s="33"/>
      <c r="D35" s="33"/>
      <c r="E35" s="33"/>
      <c r="F35" s="33"/>
      <c r="G35" s="33"/>
      <c r="H35" s="33"/>
      <c r="I35" s="33"/>
      <c r="J35" s="33"/>
      <c r="K35" s="22">
        <v>0</v>
      </c>
      <c r="L35" s="22">
        <v>0</v>
      </c>
      <c r="M35" s="22">
        <v>0</v>
      </c>
      <c r="N35" s="19">
        <f t="shared" si="17"/>
        <v>0</v>
      </c>
      <c r="O35" s="22">
        <v>0</v>
      </c>
      <c r="P35" s="22">
        <v>0</v>
      </c>
      <c r="Q35" s="22">
        <v>0</v>
      </c>
      <c r="R35" s="19">
        <f t="shared" si="18"/>
        <v>0</v>
      </c>
      <c r="S35" s="22">
        <v>0</v>
      </c>
      <c r="T35" s="10">
        <v>0</v>
      </c>
      <c r="U35" s="10">
        <v>0</v>
      </c>
      <c r="V35" s="19">
        <f t="shared" si="19"/>
        <v>0</v>
      </c>
      <c r="W35" s="22">
        <v>0</v>
      </c>
      <c r="X35" s="22">
        <v>0</v>
      </c>
      <c r="Y35" s="22">
        <v>0</v>
      </c>
      <c r="Z35" s="19">
        <f t="shared" si="20"/>
        <v>0</v>
      </c>
      <c r="AA35" s="18">
        <f t="shared" si="21"/>
        <v>0</v>
      </c>
    </row>
    <row r="36" spans="1:27" ht="24.95" customHeight="1" x14ac:dyDescent="0.25">
      <c r="A36" s="33" t="s">
        <v>43</v>
      </c>
      <c r="B36" s="33"/>
      <c r="C36" s="33"/>
      <c r="D36" s="33"/>
      <c r="E36" s="33"/>
      <c r="F36" s="33"/>
      <c r="G36" s="33"/>
      <c r="H36" s="33"/>
      <c r="I36" s="33"/>
      <c r="J36" s="33"/>
      <c r="K36" s="22">
        <v>0</v>
      </c>
      <c r="L36" s="22">
        <v>0</v>
      </c>
      <c r="M36" s="17">
        <v>0</v>
      </c>
      <c r="N36" s="19">
        <f t="shared" si="17"/>
        <v>0</v>
      </c>
      <c r="O36" s="22">
        <v>0</v>
      </c>
      <c r="P36" s="22">
        <v>0</v>
      </c>
      <c r="Q36" s="22">
        <v>0</v>
      </c>
      <c r="R36" s="19">
        <f t="shared" si="18"/>
        <v>0</v>
      </c>
      <c r="S36" s="22">
        <v>0</v>
      </c>
      <c r="T36" s="10">
        <v>0</v>
      </c>
      <c r="U36" s="10">
        <v>0</v>
      </c>
      <c r="V36" s="19">
        <f t="shared" si="19"/>
        <v>0</v>
      </c>
      <c r="W36" s="22">
        <v>0</v>
      </c>
      <c r="X36" s="22">
        <v>0</v>
      </c>
      <c r="Y36" s="22">
        <v>0</v>
      </c>
      <c r="Z36" s="19">
        <f t="shared" si="20"/>
        <v>0</v>
      </c>
      <c r="AA36" s="18">
        <f t="shared" si="21"/>
        <v>0</v>
      </c>
    </row>
    <row r="37" spans="1:27" ht="24.95" customHeight="1" x14ac:dyDescent="0.25">
      <c r="A37" s="33" t="s">
        <v>46</v>
      </c>
      <c r="B37" s="33"/>
      <c r="C37" s="33"/>
      <c r="D37" s="33"/>
      <c r="E37" s="33"/>
      <c r="F37" s="33"/>
      <c r="G37" s="33"/>
      <c r="H37" s="33"/>
      <c r="I37" s="33"/>
      <c r="J37" s="33"/>
      <c r="K37" s="22">
        <v>0</v>
      </c>
      <c r="L37" s="22">
        <v>0</v>
      </c>
      <c r="M37" s="22">
        <v>0</v>
      </c>
      <c r="N37" s="19">
        <f t="shared" si="17"/>
        <v>0</v>
      </c>
      <c r="O37" s="22">
        <v>0</v>
      </c>
      <c r="P37" s="22">
        <v>0</v>
      </c>
      <c r="Q37" s="22">
        <v>0</v>
      </c>
      <c r="R37" s="19">
        <f t="shared" si="18"/>
        <v>0</v>
      </c>
      <c r="S37" s="22">
        <v>0</v>
      </c>
      <c r="T37" s="10">
        <v>0</v>
      </c>
      <c r="U37" s="10">
        <v>0</v>
      </c>
      <c r="V37" s="19">
        <f t="shared" si="19"/>
        <v>0</v>
      </c>
      <c r="W37" s="22">
        <v>0</v>
      </c>
      <c r="X37" s="22">
        <v>0</v>
      </c>
      <c r="Y37" s="22">
        <v>0</v>
      </c>
      <c r="Z37" s="19">
        <f t="shared" si="20"/>
        <v>0</v>
      </c>
      <c r="AA37" s="18">
        <f t="shared" si="21"/>
        <v>0</v>
      </c>
    </row>
    <row r="38" spans="1:27" ht="24.95" customHeight="1" x14ac:dyDescent="0.25">
      <c r="A38" s="33" t="s">
        <v>47</v>
      </c>
      <c r="B38" s="33"/>
      <c r="C38" s="33"/>
      <c r="D38" s="33"/>
      <c r="E38" s="33"/>
      <c r="F38" s="33"/>
      <c r="G38" s="33"/>
      <c r="H38" s="33"/>
      <c r="I38" s="33"/>
      <c r="J38" s="33"/>
      <c r="K38" s="22">
        <v>0</v>
      </c>
      <c r="L38" s="22">
        <v>0</v>
      </c>
      <c r="M38" s="22">
        <v>0</v>
      </c>
      <c r="N38" s="19">
        <f t="shared" si="17"/>
        <v>0</v>
      </c>
      <c r="O38" s="22">
        <v>0</v>
      </c>
      <c r="P38" s="22">
        <v>0</v>
      </c>
      <c r="Q38" s="22">
        <v>0</v>
      </c>
      <c r="R38" s="19">
        <f t="shared" si="18"/>
        <v>0</v>
      </c>
      <c r="S38" s="22">
        <v>0</v>
      </c>
      <c r="T38" s="10">
        <v>0</v>
      </c>
      <c r="U38" s="10">
        <v>0</v>
      </c>
      <c r="V38" s="19">
        <f t="shared" si="19"/>
        <v>0</v>
      </c>
      <c r="W38" s="22">
        <v>0</v>
      </c>
      <c r="X38" s="22">
        <v>0</v>
      </c>
      <c r="Y38" s="22">
        <v>0</v>
      </c>
      <c r="Z38" s="19">
        <f t="shared" si="20"/>
        <v>0</v>
      </c>
      <c r="AA38" s="18">
        <f t="shared" si="21"/>
        <v>0</v>
      </c>
    </row>
    <row r="39" spans="1:27" ht="24.95" customHeight="1" x14ac:dyDescent="0.25">
      <c r="A39" s="33" t="s">
        <v>48</v>
      </c>
      <c r="B39" s="33"/>
      <c r="C39" s="33"/>
      <c r="D39" s="33"/>
      <c r="E39" s="33"/>
      <c r="F39" s="33"/>
      <c r="G39" s="33"/>
      <c r="H39" s="33"/>
      <c r="I39" s="33"/>
      <c r="J39" s="33"/>
      <c r="K39" s="22">
        <v>0</v>
      </c>
      <c r="L39" s="22">
        <v>0</v>
      </c>
      <c r="M39" s="22">
        <v>0</v>
      </c>
      <c r="N39" s="19">
        <f t="shared" si="17"/>
        <v>0</v>
      </c>
      <c r="O39" s="22">
        <v>0</v>
      </c>
      <c r="P39" s="22">
        <v>0</v>
      </c>
      <c r="Q39" s="22">
        <v>0</v>
      </c>
      <c r="R39" s="19">
        <f t="shared" si="18"/>
        <v>0</v>
      </c>
      <c r="S39" s="22">
        <v>0</v>
      </c>
      <c r="T39" s="10">
        <v>0</v>
      </c>
      <c r="U39" s="10">
        <v>0</v>
      </c>
      <c r="V39" s="19">
        <f t="shared" si="19"/>
        <v>0</v>
      </c>
      <c r="W39" s="22">
        <v>0</v>
      </c>
      <c r="X39" s="22">
        <v>0</v>
      </c>
      <c r="Y39" s="22">
        <v>0</v>
      </c>
      <c r="Z39" s="19">
        <f t="shared" si="20"/>
        <v>0</v>
      </c>
      <c r="AA39" s="18">
        <f t="shared" si="21"/>
        <v>0</v>
      </c>
    </row>
    <row r="40" spans="1:27" ht="24.95" customHeight="1" x14ac:dyDescent="0.25">
      <c r="A40" s="33" t="s">
        <v>49</v>
      </c>
      <c r="B40" s="33"/>
      <c r="C40" s="33"/>
      <c r="D40" s="33"/>
      <c r="E40" s="33"/>
      <c r="F40" s="33"/>
      <c r="G40" s="33"/>
      <c r="H40" s="33"/>
      <c r="I40" s="33"/>
      <c r="J40" s="33"/>
      <c r="K40" s="22">
        <v>0</v>
      </c>
      <c r="L40" s="22">
        <v>0</v>
      </c>
      <c r="M40" s="22">
        <v>0</v>
      </c>
      <c r="N40" s="19">
        <f t="shared" si="17"/>
        <v>0</v>
      </c>
      <c r="O40" s="22">
        <v>0</v>
      </c>
      <c r="P40" s="22">
        <v>0</v>
      </c>
      <c r="Q40" s="22">
        <v>0</v>
      </c>
      <c r="R40" s="19">
        <f t="shared" si="18"/>
        <v>0</v>
      </c>
      <c r="S40" s="22">
        <v>0</v>
      </c>
      <c r="T40" s="10">
        <v>0</v>
      </c>
      <c r="U40" s="10">
        <v>0</v>
      </c>
      <c r="V40" s="19">
        <f t="shared" si="19"/>
        <v>0</v>
      </c>
      <c r="W40" s="22">
        <v>0</v>
      </c>
      <c r="X40" s="22">
        <v>0</v>
      </c>
      <c r="Y40" s="22">
        <v>0</v>
      </c>
      <c r="Z40" s="19">
        <f t="shared" si="20"/>
        <v>0</v>
      </c>
      <c r="AA40" s="18">
        <f t="shared" si="21"/>
        <v>0</v>
      </c>
    </row>
    <row r="41" spans="1:27" ht="24.95" customHeight="1" x14ac:dyDescent="0.25">
      <c r="A41" s="33" t="s">
        <v>51</v>
      </c>
      <c r="B41" s="33"/>
      <c r="C41" s="33"/>
      <c r="D41" s="33"/>
      <c r="E41" s="33"/>
      <c r="F41" s="33"/>
      <c r="G41" s="33"/>
      <c r="H41" s="33"/>
      <c r="I41" s="33"/>
      <c r="J41" s="33"/>
      <c r="K41" s="22">
        <v>0</v>
      </c>
      <c r="L41" s="22">
        <v>0</v>
      </c>
      <c r="M41" s="22">
        <v>0</v>
      </c>
      <c r="N41" s="19">
        <f t="shared" si="17"/>
        <v>0</v>
      </c>
      <c r="O41" s="22">
        <v>0</v>
      </c>
      <c r="P41" s="22">
        <v>0</v>
      </c>
      <c r="Q41" s="22">
        <v>0</v>
      </c>
      <c r="R41" s="19">
        <f t="shared" si="18"/>
        <v>0</v>
      </c>
      <c r="S41" s="22">
        <v>0</v>
      </c>
      <c r="T41" s="10">
        <v>0</v>
      </c>
      <c r="U41" s="10">
        <v>0</v>
      </c>
      <c r="V41" s="19">
        <f t="shared" si="19"/>
        <v>0</v>
      </c>
      <c r="W41" s="22">
        <v>0</v>
      </c>
      <c r="X41" s="22">
        <v>0</v>
      </c>
      <c r="Y41" s="22">
        <v>0</v>
      </c>
      <c r="Z41" s="19">
        <f t="shared" si="20"/>
        <v>0</v>
      </c>
      <c r="AA41" s="18">
        <f t="shared" si="21"/>
        <v>0</v>
      </c>
    </row>
    <row r="42" spans="1:27" ht="24.95" customHeight="1" x14ac:dyDescent="0.25">
      <c r="A42" s="35" t="s">
        <v>45</v>
      </c>
      <c r="B42" s="35"/>
      <c r="C42" s="35"/>
      <c r="D42" s="35"/>
      <c r="E42" s="35"/>
      <c r="F42" s="35"/>
      <c r="G42" s="35"/>
      <c r="H42" s="35"/>
      <c r="I42" s="35"/>
      <c r="J42" s="35"/>
      <c r="K42" s="16">
        <f t="shared" ref="K42:Z42" si="22">SUM(K26:K41)</f>
        <v>7</v>
      </c>
      <c r="L42" s="16">
        <f t="shared" si="22"/>
        <v>12</v>
      </c>
      <c r="M42" s="16">
        <f>SUM(M26:M41)</f>
        <v>16</v>
      </c>
      <c r="N42" s="23">
        <f t="shared" si="22"/>
        <v>35</v>
      </c>
      <c r="O42" s="16">
        <f t="shared" si="22"/>
        <v>28</v>
      </c>
      <c r="P42" s="16">
        <f t="shared" ref="P42" si="23">SUM(P26:P41)</f>
        <v>11</v>
      </c>
      <c r="Q42" s="16">
        <f t="shared" si="22"/>
        <v>23</v>
      </c>
      <c r="R42" s="23">
        <f t="shared" si="22"/>
        <v>62</v>
      </c>
      <c r="S42" s="16">
        <f t="shared" si="22"/>
        <v>9</v>
      </c>
      <c r="T42" s="16">
        <f t="shared" si="22"/>
        <v>12</v>
      </c>
      <c r="U42" s="16">
        <f t="shared" si="22"/>
        <v>5</v>
      </c>
      <c r="V42" s="16">
        <f t="shared" si="22"/>
        <v>26</v>
      </c>
      <c r="W42" s="16">
        <f t="shared" si="22"/>
        <v>23</v>
      </c>
      <c r="X42" s="16">
        <f t="shared" si="22"/>
        <v>15</v>
      </c>
      <c r="Y42" s="16">
        <f t="shared" si="22"/>
        <v>5</v>
      </c>
      <c r="Z42" s="16">
        <f t="shared" si="22"/>
        <v>43</v>
      </c>
      <c r="AA42" s="23">
        <f>SUM(AA26:AA41)</f>
        <v>166</v>
      </c>
    </row>
  </sheetData>
  <mergeCells count="39">
    <mergeCell ref="A38:J38"/>
    <mergeCell ref="A39:J39"/>
    <mergeCell ref="A40:J40"/>
    <mergeCell ref="A41:J41"/>
    <mergeCell ref="A42:J42"/>
    <mergeCell ref="A27:J27"/>
    <mergeCell ref="A24:Z24"/>
    <mergeCell ref="A17:J17"/>
    <mergeCell ref="A18:J18"/>
    <mergeCell ref="A19:J19"/>
    <mergeCell ref="A20:J20"/>
    <mergeCell ref="A22:J22"/>
    <mergeCell ref="A26:J26"/>
    <mergeCell ref="A21:J21"/>
    <mergeCell ref="A37:J3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16:AA16"/>
    <mergeCell ref="A9:J9"/>
    <mergeCell ref="A10:J10"/>
    <mergeCell ref="A11:J11"/>
    <mergeCell ref="A12:J12"/>
    <mergeCell ref="A14:J14"/>
    <mergeCell ref="A3:AB3"/>
    <mergeCell ref="A5:J5"/>
    <mergeCell ref="A1:AB2"/>
    <mergeCell ref="A15:J15"/>
    <mergeCell ref="A6:J6"/>
    <mergeCell ref="A7:J7"/>
    <mergeCell ref="A8:J8"/>
    <mergeCell ref="A13:J13"/>
    <mergeCell ref="A4:AA4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2017-06-29T19:20:25Z</cp:lastPrinted>
  <dcterms:created xsi:type="dcterms:W3CDTF">2017-05-02T15:57:37Z</dcterms:created>
  <dcterms:modified xsi:type="dcterms:W3CDTF">2023-01-24T19:26:01Z</dcterms:modified>
</cp:coreProperties>
</file>