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hang\Google Drive\2021 DTAI\2021 Estadísticas\Sala Penal\SIPOT\"/>
    </mc:Choice>
  </mc:AlternateContent>
  <xr:revisionPtr revIDLastSave="0" documentId="13_ncr:1_{F78CFE10-2415-4EFA-8950-E0445E13402F}" xr6:coauthVersionLast="47" xr6:coauthVersionMax="47" xr10:uidLastSave="{00000000-0000-0000-0000-000000000000}"/>
  <bookViews>
    <workbookView xWindow="-120" yWindow="-120" windowWidth="20730" windowHeight="11160" tabRatio="847" xr2:uid="{00000000-000D-0000-FFFF-FFFF00000000}"/>
  </bookViews>
  <sheets>
    <sheet name="PRIMERASALA-INICIADOS-2021" sheetId="45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4" i="45" l="1"/>
  <c r="S64" i="45" s="1"/>
  <c r="R63" i="45"/>
  <c r="S63" i="45" s="1"/>
  <c r="R62" i="45"/>
  <c r="S62" i="45" s="1"/>
  <c r="S61" i="45"/>
  <c r="R61" i="45"/>
  <c r="N52" i="45" l="1"/>
  <c r="N51" i="45"/>
  <c r="N50" i="45"/>
  <c r="N49" i="45"/>
  <c r="R54" i="45" l="1"/>
  <c r="N54" i="45"/>
  <c r="J54" i="45"/>
  <c r="F54" i="45"/>
  <c r="R34" i="45"/>
  <c r="N34" i="45"/>
  <c r="J34" i="45"/>
  <c r="F34" i="45"/>
  <c r="S34" i="45" l="1"/>
  <c r="S54" i="45"/>
  <c r="J7" i="45" l="1"/>
  <c r="R41" i="45" l="1"/>
  <c r="R40" i="45"/>
  <c r="R39" i="45"/>
  <c r="R38" i="45"/>
  <c r="R37" i="45"/>
  <c r="R36" i="45"/>
  <c r="R32" i="45"/>
  <c r="R31" i="45"/>
  <c r="R30" i="45"/>
  <c r="R29" i="45"/>
  <c r="R28" i="45"/>
  <c r="R27" i="45"/>
  <c r="R26" i="45"/>
  <c r="R25" i="45"/>
  <c r="R24" i="45"/>
  <c r="R22" i="45"/>
  <c r="R21" i="45"/>
  <c r="R20" i="45"/>
  <c r="R19" i="45"/>
  <c r="R18" i="45"/>
  <c r="R17" i="45"/>
  <c r="R16" i="45"/>
  <c r="R15" i="45"/>
  <c r="R14" i="45"/>
  <c r="R13" i="45"/>
  <c r="R12" i="45"/>
  <c r="R11" i="45"/>
  <c r="R10" i="45"/>
  <c r="R7" i="45"/>
  <c r="N41" i="45"/>
  <c r="N40" i="45"/>
  <c r="N39" i="45"/>
  <c r="N38" i="45"/>
  <c r="N37" i="45"/>
  <c r="N36" i="45"/>
  <c r="N32" i="45"/>
  <c r="N31" i="45"/>
  <c r="N30" i="45"/>
  <c r="N29" i="45"/>
  <c r="N28" i="45"/>
  <c r="N27" i="45"/>
  <c r="N26" i="45"/>
  <c r="N25" i="45"/>
  <c r="N24" i="45"/>
  <c r="N22" i="45"/>
  <c r="N21" i="45"/>
  <c r="N20" i="45"/>
  <c r="N19" i="45"/>
  <c r="N18" i="45"/>
  <c r="N17" i="45"/>
  <c r="N16" i="45"/>
  <c r="N15" i="45"/>
  <c r="N14" i="45"/>
  <c r="N13" i="45"/>
  <c r="N12" i="45"/>
  <c r="N11" i="45"/>
  <c r="N10" i="45"/>
  <c r="N7" i="45"/>
  <c r="J41" i="45" l="1"/>
  <c r="J40" i="45"/>
  <c r="J39" i="45"/>
  <c r="J38" i="45"/>
  <c r="J37" i="45"/>
  <c r="J36" i="45"/>
  <c r="J32" i="45"/>
  <c r="J31" i="45"/>
  <c r="J30" i="45"/>
  <c r="J29" i="45"/>
  <c r="J28" i="45"/>
  <c r="J27" i="45"/>
  <c r="J26" i="45"/>
  <c r="J25" i="45"/>
  <c r="J24" i="45"/>
  <c r="J22" i="45"/>
  <c r="J21" i="45"/>
  <c r="J20" i="45"/>
  <c r="J19" i="45"/>
  <c r="J18" i="45"/>
  <c r="J17" i="45"/>
  <c r="J16" i="45"/>
  <c r="J15" i="45"/>
  <c r="J14" i="45"/>
  <c r="J13" i="45"/>
  <c r="J12" i="45"/>
  <c r="J11" i="45"/>
  <c r="J10" i="45"/>
  <c r="F8" i="45" l="1"/>
  <c r="F7" i="45"/>
  <c r="S7" i="45" s="1"/>
  <c r="F6" i="45"/>
  <c r="R66" i="45"/>
  <c r="S66" i="45" s="1"/>
  <c r="N66" i="45"/>
  <c r="J66" i="45"/>
  <c r="F66" i="45"/>
  <c r="N64" i="45"/>
  <c r="J64" i="45"/>
  <c r="F64" i="45"/>
  <c r="N63" i="45"/>
  <c r="J63" i="45"/>
  <c r="F63" i="45"/>
  <c r="N62" i="45"/>
  <c r="J62" i="45"/>
  <c r="F62" i="45"/>
  <c r="N61" i="45"/>
  <c r="J61" i="45"/>
  <c r="F61" i="45"/>
  <c r="R59" i="45"/>
  <c r="N59" i="45"/>
  <c r="J59" i="45"/>
  <c r="F59" i="45"/>
  <c r="R58" i="45"/>
  <c r="N58" i="45"/>
  <c r="J58" i="45"/>
  <c r="F58" i="45"/>
  <c r="R57" i="45"/>
  <c r="N57" i="45"/>
  <c r="J57" i="45"/>
  <c r="F57" i="45"/>
  <c r="R52" i="45"/>
  <c r="J52" i="45"/>
  <c r="F52" i="45"/>
  <c r="R51" i="45"/>
  <c r="J51" i="45"/>
  <c r="F51" i="45"/>
  <c r="R50" i="45"/>
  <c r="J50" i="45"/>
  <c r="F50" i="45"/>
  <c r="R49" i="45"/>
  <c r="J49" i="45"/>
  <c r="F49" i="45"/>
  <c r="R47" i="45"/>
  <c r="N47" i="45"/>
  <c r="J47" i="45"/>
  <c r="F47" i="45"/>
  <c r="R46" i="45"/>
  <c r="N46" i="45"/>
  <c r="J46" i="45"/>
  <c r="F46" i="45"/>
  <c r="R45" i="45"/>
  <c r="N45" i="45"/>
  <c r="J45" i="45"/>
  <c r="F45" i="45"/>
  <c r="F41" i="45"/>
  <c r="S41" i="45" s="1"/>
  <c r="F40" i="45"/>
  <c r="S40" i="45" s="1"/>
  <c r="F39" i="45"/>
  <c r="S39" i="45" s="1"/>
  <c r="F38" i="45"/>
  <c r="S38" i="45" s="1"/>
  <c r="F37" i="45"/>
  <c r="S37" i="45" s="1"/>
  <c r="F36" i="45"/>
  <c r="S36" i="45" s="1"/>
  <c r="F32" i="45"/>
  <c r="S32" i="45" s="1"/>
  <c r="F31" i="45"/>
  <c r="S31" i="45" s="1"/>
  <c r="F30" i="45"/>
  <c r="S30" i="45" s="1"/>
  <c r="F29" i="45"/>
  <c r="S29" i="45" s="1"/>
  <c r="F28" i="45"/>
  <c r="S28" i="45" s="1"/>
  <c r="F27" i="45"/>
  <c r="S27" i="45" s="1"/>
  <c r="F26" i="45"/>
  <c r="S26" i="45" s="1"/>
  <c r="F25" i="45"/>
  <c r="S25" i="45" s="1"/>
  <c r="F24" i="45"/>
  <c r="S24" i="45" s="1"/>
  <c r="F22" i="45"/>
  <c r="S22" i="45" s="1"/>
  <c r="F21" i="45"/>
  <c r="S21" i="45" s="1"/>
  <c r="F20" i="45"/>
  <c r="S20" i="45" s="1"/>
  <c r="F19" i="45"/>
  <c r="S19" i="45" s="1"/>
  <c r="F18" i="45"/>
  <c r="S18" i="45" s="1"/>
  <c r="F17" i="45"/>
  <c r="S17" i="45" s="1"/>
  <c r="F16" i="45"/>
  <c r="S16" i="45" s="1"/>
  <c r="F15" i="45"/>
  <c r="S15" i="45" s="1"/>
  <c r="F14" i="45"/>
  <c r="S14" i="45" s="1"/>
  <c r="F13" i="45"/>
  <c r="S13" i="45" s="1"/>
  <c r="F12" i="45"/>
  <c r="S12" i="45" s="1"/>
  <c r="F11" i="45"/>
  <c r="S11" i="45" s="1"/>
  <c r="F10" i="45"/>
  <c r="S10" i="45" s="1"/>
  <c r="R8" i="45"/>
  <c r="N8" i="45"/>
  <c r="J8" i="45"/>
  <c r="R6" i="45"/>
  <c r="N6" i="45"/>
  <c r="J6" i="45"/>
  <c r="S6" i="45" l="1"/>
  <c r="S46" i="45"/>
  <c r="S49" i="45"/>
  <c r="S51" i="45"/>
  <c r="S58" i="45"/>
  <c r="S8" i="45"/>
  <c r="S45" i="45"/>
  <c r="S47" i="45"/>
  <c r="S50" i="45"/>
  <c r="S52" i="45"/>
  <c r="S57" i="45"/>
  <c r="S59" i="45"/>
</calcChain>
</file>

<file path=xl/sharedStrings.xml><?xml version="1.0" encoding="utf-8"?>
<sst xmlns="http://schemas.openxmlformats.org/spreadsheetml/2006/main" count="79" uniqueCount="68">
  <si>
    <t>Apelación</t>
  </si>
  <si>
    <t>Casación</t>
  </si>
  <si>
    <t>Revisión</t>
  </si>
  <si>
    <t>RECURSOS INTERPUESTOS POR TIPO</t>
  </si>
  <si>
    <t xml:space="preserve"> </t>
  </si>
  <si>
    <t>Turnados a la Segunda Sala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</si>
  <si>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</si>
  <si>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</si>
  <si>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</si>
  <si>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</si>
  <si>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</si>
  <si>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</si>
  <si>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</si>
  <si>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</si>
  <si>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</si>
  <si>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</si>
  <si>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</si>
  <si>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</si>
  <si>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1er Trim</t>
  </si>
  <si>
    <t>2do Trim</t>
  </si>
  <si>
    <t>3er Trim</t>
  </si>
  <si>
    <t>4to Trim</t>
  </si>
  <si>
    <t>Código Nacional de Procedimientos Penales</t>
  </si>
  <si>
    <t>Apelación vs Resolución</t>
  </si>
  <si>
    <t>Apelación vs Sentencia</t>
  </si>
  <si>
    <t>Reconocimiento de Inocencia
del Sentenciado</t>
  </si>
  <si>
    <t>Anulación de Sentencia</t>
  </si>
  <si>
    <t>Código Procesal Penal del Estado</t>
  </si>
  <si>
    <t>Reconocimiento
de Inocencia del Sentenciado</t>
  </si>
  <si>
    <t xml:space="preserve">DESECHADOS </t>
  </si>
  <si>
    <t>Asuntos</t>
  </si>
  <si>
    <t>Iniciados (Recursos interpuestos)</t>
  </si>
  <si>
    <t>Tipo de Resolución Apelada - Procedimiento Acusatorio</t>
  </si>
  <si>
    <t>Negativa del anticipo de la prueba</t>
  </si>
  <si>
    <t>Negativa de la posibilidad de celebrar acuerdos reparatorios o no los ratifiquen</t>
  </si>
  <si>
    <t>Negativa o cancelación de orden de aprehensión</t>
  </si>
  <si>
    <t>Negativa de orden de cateo</t>
  </si>
  <si>
    <t>Que se pronuncien sobre las providencias precautorias o medidas cautelares</t>
  </si>
  <si>
    <t>Que pongan término al procedimiento o lo suspendan</t>
  </si>
  <si>
    <t>Contra el auto que resuelve la vinculación a proceso</t>
  </si>
  <si>
    <t>Que concedan, nieguen o revoquen la suspensión condicional del proceso</t>
  </si>
  <si>
    <t>Negativa de abrir el procedimiento abreviado</t>
  </si>
  <si>
    <t>Las que excluyan algún medio de prueba</t>
  </si>
  <si>
    <t>Que versen sobre el desistimiento de la acción penal</t>
  </si>
  <si>
    <t>Contra Sentencia dictada en el procedimiento abreviado</t>
  </si>
  <si>
    <t>Que versen sobre la sentencia definitiva en relación a aquellas consideraciones contenidas en la misma, distintas a la valoración a la prueba siempre y cuando no comprometan el principio de inmediación, o bien aquellos que impliquen una violación grave al debido proceso</t>
  </si>
  <si>
    <t>Tipo de Resolución Apelada - Ejecución de Sanciones</t>
  </si>
  <si>
    <t>Desechamiento de la solicitud</t>
  </si>
  <si>
    <t>Modificación o extinción de penas</t>
  </si>
  <si>
    <t>Sustitución de la pena</t>
  </si>
  <si>
    <t>Medidas de seguridad</t>
  </si>
  <si>
    <t>Reparación del daño</t>
  </si>
  <si>
    <t>Ejecución de las sanciones disciplinarias</t>
  </si>
  <si>
    <t>Traslados</t>
  </si>
  <si>
    <t>Afectación a los derechos de personas privadas de la libertad, visitantes, defensores y organizaciones observadoras</t>
  </si>
  <si>
    <t>Otros</t>
  </si>
  <si>
    <r>
      <t xml:space="preserve">PROMOVENTES DE LOS RECURSOS DE APELACIÓN
</t>
    </r>
    <r>
      <rPr>
        <sz val="11"/>
        <rFont val="Calibri"/>
        <family val="2"/>
        <scheme val="minor"/>
      </rPr>
      <t>(Se puede tener más de un apelante dentro de un mismo asunto)</t>
    </r>
  </si>
  <si>
    <t>Ministerio Público</t>
  </si>
  <si>
    <t>Defensor Público</t>
  </si>
  <si>
    <t>Asesor Legal</t>
  </si>
  <si>
    <t>Imputado / Sentenciado</t>
  </si>
  <si>
    <t>Víctima</t>
  </si>
  <si>
    <t>Primera Sala Colegiada del Sistema de Justicia Penal Acusatorio</t>
  </si>
  <si>
    <t>Otro tipo de asuntos (recusaciones, actos no apelables, etc.)</t>
  </si>
  <si>
    <t>Ley Nacional de Ejecución Penal</t>
  </si>
  <si>
    <t>.</t>
  </si>
  <si>
    <t>Iniciados en la Primera Sala</t>
  </si>
  <si>
    <t>ASUNTOS INICIADOS
REPORTE ESTADÍSTICO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</si>
</sst>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indexed="64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theme="1" tint="0.34998626667073579"/>
      </bottom>
      <diagonal/>
    </border>
    <border>
      <left/>
      <right/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theme="1" tint="0.34998626667073579"/>
      </top>
      <bottom style="thin">
        <color indexed="64"/>
      </bottom>
      <diagonal/>
    </border>
    <border>
      <left/>
      <right/>
      <top style="thin">
        <color theme="1" tint="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1" tint="0.34998626667073579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Font="1" applyFill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left" vertical="center"/>
    </xf>
    <xf numFmtId="0" fontId="1" fillId="5" borderId="7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600075</xdr:colOff>
      <xdr:row>2</xdr:row>
      <xdr:rowOff>219358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5850" cy="705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1:V69"/>
  <sheetViews>
    <sheetView tabSelected="1" zoomScale="80" zoomScaleNormal="80" workbookViewId="0">
      <selection activeCell="D8" sqref="D8"/>
    </sheetView>
  </sheetViews>
  <sheetFormatPr baseColWidth="10" defaultRowHeight="15" x14ac:dyDescent="0.25"/>
  <cols>
    <col min="1" max="1" width="7.28515625" style="1" customWidth="1"/>
    <col min="2" max="2" width="31.85546875" style="1" customWidth="1"/>
    <col min="3" max="3" width="9.7109375" style="1" bestFit="1" customWidth="1"/>
    <col min="4" max="4" width="12.7109375" style="1" bestFit="1" customWidth="1"/>
    <col min="5" max="6" width="8.5703125" style="1" customWidth="1"/>
    <col min="7" max="7" width="11.28515625" style="1" customWidth="1"/>
    <col min="8" max="8" width="10.140625" style="1" customWidth="1"/>
    <col min="9" max="10" width="12" style="1" customWidth="1"/>
    <col min="11" max="14" width="12.28515625" style="1" customWidth="1"/>
    <col min="15" max="15" width="8.5703125" style="1" customWidth="1"/>
    <col min="16" max="16" width="11.5703125" style="1" customWidth="1"/>
    <col min="17" max="18" width="11.140625" style="1" customWidth="1"/>
    <col min="19" max="19" width="11.85546875" style="1" customWidth="1"/>
    <col min="20" max="20" width="8" style="1" bestFit="1" customWidth="1"/>
    <col min="21" max="21" width="8.42578125" style="1" bestFit="1" customWidth="1"/>
    <col min="22" max="16384" width="11.42578125" style="1"/>
  </cols>
  <sheetData>
    <row r="1" spans="1:22" ht="15.75" x14ac:dyDescent="0.25">
      <c r="A1" s="1" t="s">
        <v>4</v>
      </c>
      <c r="B1" s="75"/>
      <c r="C1" s="75"/>
      <c r="D1" s="75"/>
      <c r="E1" s="75"/>
      <c r="F1" s="75"/>
      <c r="G1" s="75"/>
      <c r="H1" s="75"/>
      <c r="I1" s="75"/>
      <c r="J1" s="16"/>
    </row>
    <row r="2" spans="1:22" ht="22.5" customHeight="1" x14ac:dyDescent="0.25">
      <c r="B2" s="76" t="s">
        <v>62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</row>
    <row r="3" spans="1:22" ht="30.75" customHeight="1" x14ac:dyDescent="0.25">
      <c r="B3" s="73" t="s">
        <v>67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50"/>
      <c r="U3" s="50"/>
      <c r="V3" s="50"/>
    </row>
    <row r="4" spans="1:22" ht="10.5" customHeight="1" x14ac:dyDescent="0.25"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</row>
    <row r="5" spans="1:22" ht="26.1" customHeight="1" x14ac:dyDescent="0.25">
      <c r="A5" s="17"/>
      <c r="B5" s="4" t="s">
        <v>30</v>
      </c>
      <c r="C5" s="5" t="s">
        <v>6</v>
      </c>
      <c r="D5" s="5" t="s">
        <v>7</v>
      </c>
      <c r="E5" s="5" t="s">
        <v>8</v>
      </c>
      <c r="F5" s="5" t="s">
        <v>18</v>
      </c>
      <c r="G5" s="5" t="s">
        <v>9</v>
      </c>
      <c r="H5" s="5" t="s">
        <v>10</v>
      </c>
      <c r="I5" s="5" t="s">
        <v>11</v>
      </c>
      <c r="J5" s="5" t="s">
        <v>19</v>
      </c>
      <c r="K5" s="5" t="s">
        <v>12</v>
      </c>
      <c r="L5" s="5" t="s">
        <v>13</v>
      </c>
      <c r="M5" s="5" t="s">
        <v>14</v>
      </c>
      <c r="N5" s="5" t="s">
        <v>20</v>
      </c>
      <c r="O5" s="5" t="s">
        <v>15</v>
      </c>
      <c r="P5" s="5" t="s">
        <v>16</v>
      </c>
      <c r="Q5" s="5" t="s">
        <v>17</v>
      </c>
      <c r="R5" s="5" t="s">
        <v>21</v>
      </c>
      <c r="S5" s="18">
        <v>2021</v>
      </c>
    </row>
    <row r="6" spans="1:22" ht="26.1" customHeight="1" x14ac:dyDescent="0.25">
      <c r="A6" s="17"/>
      <c r="B6" s="19" t="s">
        <v>31</v>
      </c>
      <c r="C6" s="20">
        <v>17</v>
      </c>
      <c r="D6" s="21">
        <v>18</v>
      </c>
      <c r="E6" s="21">
        <v>13</v>
      </c>
      <c r="F6" s="22">
        <f t="shared" ref="F6:F8" si="0">SUM(C6:E6)</f>
        <v>48</v>
      </c>
      <c r="G6" s="20">
        <v>25</v>
      </c>
      <c r="H6" s="20">
        <v>23</v>
      </c>
      <c r="I6" s="20">
        <v>19</v>
      </c>
      <c r="J6" s="22">
        <f>SUM(G6:I6)</f>
        <v>67</v>
      </c>
      <c r="K6" s="20">
        <v>16</v>
      </c>
      <c r="L6" s="20">
        <v>25</v>
      </c>
      <c r="M6" s="20">
        <v>19</v>
      </c>
      <c r="N6" s="22">
        <f>SUM(K6:M6)</f>
        <v>60</v>
      </c>
      <c r="O6" s="20">
        <v>20</v>
      </c>
      <c r="P6" s="20">
        <v>29</v>
      </c>
      <c r="Q6" s="20">
        <v>23</v>
      </c>
      <c r="R6" s="22">
        <f>SUM(O6:Q6)</f>
        <v>72</v>
      </c>
      <c r="S6" s="23">
        <f t="shared" ref="S6:S41" si="1">F6+J6+N6+R6</f>
        <v>247</v>
      </c>
    </row>
    <row r="7" spans="1:22" ht="26.1" customHeight="1" x14ac:dyDescent="0.25">
      <c r="A7" s="17"/>
      <c r="B7" s="19" t="s">
        <v>5</v>
      </c>
      <c r="C7" s="20">
        <v>8</v>
      </c>
      <c r="D7" s="21">
        <v>10</v>
      </c>
      <c r="E7" s="21">
        <v>5</v>
      </c>
      <c r="F7" s="22">
        <f t="shared" si="0"/>
        <v>23</v>
      </c>
      <c r="G7" s="20">
        <v>12</v>
      </c>
      <c r="H7" s="20">
        <v>12</v>
      </c>
      <c r="I7" s="20">
        <v>9</v>
      </c>
      <c r="J7" s="22">
        <f>SUM(G7:I7)</f>
        <v>33</v>
      </c>
      <c r="K7" s="20">
        <v>8</v>
      </c>
      <c r="L7" s="20">
        <v>12</v>
      </c>
      <c r="M7" s="20">
        <v>10</v>
      </c>
      <c r="N7" s="22">
        <f>SUM(K7:M7)</f>
        <v>30</v>
      </c>
      <c r="O7" s="20">
        <v>10</v>
      </c>
      <c r="P7" s="20">
        <v>14</v>
      </c>
      <c r="Q7" s="20">
        <v>12</v>
      </c>
      <c r="R7" s="22">
        <f>SUM(O7:Q7)</f>
        <v>36</v>
      </c>
      <c r="S7" s="23">
        <f t="shared" si="1"/>
        <v>122</v>
      </c>
    </row>
    <row r="8" spans="1:22" ht="26.1" customHeight="1" x14ac:dyDescent="0.25">
      <c r="A8" s="17"/>
      <c r="B8" s="19" t="s">
        <v>66</v>
      </c>
      <c r="C8" s="24">
        <v>9</v>
      </c>
      <c r="D8" s="21">
        <v>8</v>
      </c>
      <c r="E8" s="21">
        <v>8</v>
      </c>
      <c r="F8" s="22">
        <f t="shared" si="0"/>
        <v>25</v>
      </c>
      <c r="G8" s="24">
        <v>13</v>
      </c>
      <c r="H8" s="24">
        <v>11</v>
      </c>
      <c r="I8" s="24">
        <v>10</v>
      </c>
      <c r="J8" s="22">
        <f t="shared" ref="J8:J41" si="2">SUM(G8:I8)</f>
        <v>34</v>
      </c>
      <c r="K8" s="24">
        <v>8</v>
      </c>
      <c r="L8" s="24">
        <v>13</v>
      </c>
      <c r="M8" s="24">
        <v>9</v>
      </c>
      <c r="N8" s="22">
        <f t="shared" ref="N8" si="3">SUM(K8:M8)</f>
        <v>30</v>
      </c>
      <c r="O8" s="24">
        <v>10</v>
      </c>
      <c r="P8" s="24">
        <v>15</v>
      </c>
      <c r="Q8" s="24">
        <v>11</v>
      </c>
      <c r="R8" s="22">
        <f t="shared" ref="R8:R41" si="4">SUM(O8:Q8)</f>
        <v>36</v>
      </c>
      <c r="S8" s="23">
        <f t="shared" si="1"/>
        <v>125</v>
      </c>
    </row>
    <row r="9" spans="1:22" ht="26.1" customHeight="1" x14ac:dyDescent="0.25">
      <c r="A9" s="17"/>
      <c r="B9" s="77" t="s">
        <v>32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9"/>
    </row>
    <row r="10" spans="1:22" ht="33" customHeight="1" x14ac:dyDescent="0.25">
      <c r="A10" s="17"/>
      <c r="B10" s="25" t="s">
        <v>33</v>
      </c>
      <c r="C10" s="26">
        <v>0</v>
      </c>
      <c r="D10" s="27">
        <v>0</v>
      </c>
      <c r="E10" s="27">
        <v>0</v>
      </c>
      <c r="F10" s="22">
        <f t="shared" ref="F10:F41" si="5">SUM(C10:E10)</f>
        <v>0</v>
      </c>
      <c r="G10" s="26">
        <v>0</v>
      </c>
      <c r="H10" s="26">
        <v>0</v>
      </c>
      <c r="I10" s="26">
        <v>0</v>
      </c>
      <c r="J10" s="22">
        <f t="shared" si="2"/>
        <v>0</v>
      </c>
      <c r="K10" s="26">
        <v>0</v>
      </c>
      <c r="L10" s="26">
        <v>0</v>
      </c>
      <c r="M10" s="26">
        <v>0</v>
      </c>
      <c r="N10" s="22">
        <f t="shared" ref="N10:N22" si="6">SUM(K10:M10)</f>
        <v>0</v>
      </c>
      <c r="O10" s="26">
        <v>0</v>
      </c>
      <c r="P10" s="26">
        <v>0</v>
      </c>
      <c r="Q10" s="26">
        <v>0</v>
      </c>
      <c r="R10" s="22">
        <f t="shared" si="4"/>
        <v>0</v>
      </c>
      <c r="S10" s="23">
        <f t="shared" si="1"/>
        <v>0</v>
      </c>
    </row>
    <row r="11" spans="1:22" ht="62.25" customHeight="1" x14ac:dyDescent="0.25">
      <c r="A11" s="17"/>
      <c r="B11" s="28" t="s">
        <v>34</v>
      </c>
      <c r="C11" s="29">
        <v>0</v>
      </c>
      <c r="D11" s="30">
        <v>0</v>
      </c>
      <c r="E11" s="30">
        <v>0</v>
      </c>
      <c r="F11" s="22">
        <f t="shared" si="5"/>
        <v>0</v>
      </c>
      <c r="G11" s="29">
        <v>0</v>
      </c>
      <c r="H11" s="29">
        <v>0</v>
      </c>
      <c r="I11" s="29">
        <v>0</v>
      </c>
      <c r="J11" s="22">
        <f t="shared" si="2"/>
        <v>0</v>
      </c>
      <c r="K11" s="29">
        <v>0</v>
      </c>
      <c r="L11" s="29">
        <v>0</v>
      </c>
      <c r="M11" s="29">
        <v>0</v>
      </c>
      <c r="N11" s="22">
        <f t="shared" si="6"/>
        <v>0</v>
      </c>
      <c r="O11" s="29">
        <v>0</v>
      </c>
      <c r="P11" s="29">
        <v>0</v>
      </c>
      <c r="Q11" s="29">
        <v>0</v>
      </c>
      <c r="R11" s="22">
        <f t="shared" si="4"/>
        <v>0</v>
      </c>
      <c r="S11" s="23">
        <f t="shared" si="1"/>
        <v>0</v>
      </c>
    </row>
    <row r="12" spans="1:22" ht="43.5" customHeight="1" x14ac:dyDescent="0.25">
      <c r="A12" s="17"/>
      <c r="B12" s="28" t="s">
        <v>35</v>
      </c>
      <c r="C12" s="29">
        <v>0</v>
      </c>
      <c r="D12" s="30">
        <v>0</v>
      </c>
      <c r="E12" s="30">
        <v>1</v>
      </c>
      <c r="F12" s="22">
        <f t="shared" si="5"/>
        <v>1</v>
      </c>
      <c r="G12" s="29">
        <v>0</v>
      </c>
      <c r="H12" s="29">
        <v>0</v>
      </c>
      <c r="I12" s="29">
        <v>0</v>
      </c>
      <c r="J12" s="22">
        <f t="shared" si="2"/>
        <v>0</v>
      </c>
      <c r="K12" s="29">
        <v>0</v>
      </c>
      <c r="L12" s="29">
        <v>0</v>
      </c>
      <c r="M12" s="29">
        <v>0</v>
      </c>
      <c r="N12" s="22">
        <f t="shared" si="6"/>
        <v>0</v>
      </c>
      <c r="O12" s="29">
        <v>0</v>
      </c>
      <c r="P12" s="29">
        <v>0</v>
      </c>
      <c r="Q12" s="29">
        <v>0</v>
      </c>
      <c r="R12" s="22">
        <f t="shared" si="4"/>
        <v>0</v>
      </c>
      <c r="S12" s="23">
        <f t="shared" si="1"/>
        <v>1</v>
      </c>
    </row>
    <row r="13" spans="1:22" ht="29.25" customHeight="1" x14ac:dyDescent="0.25">
      <c r="A13" s="17"/>
      <c r="B13" s="28" t="s">
        <v>36</v>
      </c>
      <c r="C13" s="29">
        <v>0</v>
      </c>
      <c r="D13" s="30">
        <v>0</v>
      </c>
      <c r="E13" s="30">
        <v>0</v>
      </c>
      <c r="F13" s="22">
        <f t="shared" si="5"/>
        <v>0</v>
      </c>
      <c r="G13" s="29">
        <v>0</v>
      </c>
      <c r="H13" s="29">
        <v>0</v>
      </c>
      <c r="I13" s="29">
        <v>0</v>
      </c>
      <c r="J13" s="22">
        <f t="shared" si="2"/>
        <v>0</v>
      </c>
      <c r="K13" s="29">
        <v>0</v>
      </c>
      <c r="L13" s="29">
        <v>0</v>
      </c>
      <c r="M13" s="29">
        <v>0</v>
      </c>
      <c r="N13" s="22">
        <f t="shared" si="6"/>
        <v>0</v>
      </c>
      <c r="O13" s="29">
        <v>0</v>
      </c>
      <c r="P13" s="29">
        <v>0</v>
      </c>
      <c r="Q13" s="29">
        <v>1</v>
      </c>
      <c r="R13" s="22">
        <f t="shared" si="4"/>
        <v>1</v>
      </c>
      <c r="S13" s="23">
        <f t="shared" si="1"/>
        <v>1</v>
      </c>
    </row>
    <row r="14" spans="1:22" ht="53.25" customHeight="1" x14ac:dyDescent="0.25">
      <c r="A14" s="17"/>
      <c r="B14" s="28" t="s">
        <v>37</v>
      </c>
      <c r="C14" s="29">
        <v>1</v>
      </c>
      <c r="D14" s="30">
        <v>0</v>
      </c>
      <c r="E14" s="30">
        <v>3</v>
      </c>
      <c r="F14" s="22">
        <f t="shared" si="5"/>
        <v>4</v>
      </c>
      <c r="G14" s="29">
        <v>2</v>
      </c>
      <c r="H14" s="29">
        <v>1</v>
      </c>
      <c r="I14" s="29">
        <v>2</v>
      </c>
      <c r="J14" s="22">
        <f t="shared" si="2"/>
        <v>5</v>
      </c>
      <c r="K14" s="29">
        <v>0</v>
      </c>
      <c r="L14" s="29">
        <v>2</v>
      </c>
      <c r="M14" s="29">
        <v>0</v>
      </c>
      <c r="N14" s="22">
        <f t="shared" si="6"/>
        <v>2</v>
      </c>
      <c r="O14" s="29">
        <v>2</v>
      </c>
      <c r="P14" s="29">
        <v>2</v>
      </c>
      <c r="Q14" s="29">
        <v>0</v>
      </c>
      <c r="R14" s="22">
        <f t="shared" si="4"/>
        <v>4</v>
      </c>
      <c r="S14" s="23">
        <f t="shared" si="1"/>
        <v>15</v>
      </c>
    </row>
    <row r="15" spans="1:22" ht="43.5" customHeight="1" x14ac:dyDescent="0.25">
      <c r="A15" s="17"/>
      <c r="B15" s="28" t="s">
        <v>38</v>
      </c>
      <c r="C15" s="29">
        <v>1</v>
      </c>
      <c r="D15" s="30">
        <v>0</v>
      </c>
      <c r="E15" s="30">
        <v>0</v>
      </c>
      <c r="F15" s="22">
        <f t="shared" si="5"/>
        <v>1</v>
      </c>
      <c r="G15" s="29">
        <v>1</v>
      </c>
      <c r="H15" s="29">
        <v>0</v>
      </c>
      <c r="I15" s="29">
        <v>0</v>
      </c>
      <c r="J15" s="22">
        <f t="shared" si="2"/>
        <v>1</v>
      </c>
      <c r="K15" s="29">
        <v>0</v>
      </c>
      <c r="L15" s="29">
        <v>0</v>
      </c>
      <c r="M15" s="29">
        <v>0</v>
      </c>
      <c r="N15" s="22">
        <f t="shared" si="6"/>
        <v>0</v>
      </c>
      <c r="O15" s="29">
        <v>0</v>
      </c>
      <c r="P15" s="29">
        <v>0</v>
      </c>
      <c r="Q15" s="29">
        <v>0</v>
      </c>
      <c r="R15" s="22">
        <f t="shared" si="4"/>
        <v>0</v>
      </c>
      <c r="S15" s="23">
        <f t="shared" si="1"/>
        <v>2</v>
      </c>
    </row>
    <row r="16" spans="1:22" ht="37.5" customHeight="1" x14ac:dyDescent="0.25">
      <c r="A16" s="17"/>
      <c r="B16" s="28" t="s">
        <v>39</v>
      </c>
      <c r="C16" s="29">
        <v>1</v>
      </c>
      <c r="D16" s="30">
        <v>3</v>
      </c>
      <c r="E16" s="30">
        <v>2</v>
      </c>
      <c r="F16" s="22">
        <f t="shared" si="5"/>
        <v>6</v>
      </c>
      <c r="G16" s="29">
        <v>4</v>
      </c>
      <c r="H16" s="29">
        <v>3</v>
      </c>
      <c r="I16" s="29">
        <v>1</v>
      </c>
      <c r="J16" s="22">
        <f t="shared" si="2"/>
        <v>8</v>
      </c>
      <c r="K16" s="29">
        <v>4</v>
      </c>
      <c r="L16" s="29">
        <v>5</v>
      </c>
      <c r="M16" s="29">
        <v>2</v>
      </c>
      <c r="N16" s="22">
        <f t="shared" si="6"/>
        <v>11</v>
      </c>
      <c r="O16" s="29">
        <v>2</v>
      </c>
      <c r="P16" s="29">
        <v>5</v>
      </c>
      <c r="Q16" s="29">
        <v>2</v>
      </c>
      <c r="R16" s="22">
        <f t="shared" si="4"/>
        <v>9</v>
      </c>
      <c r="S16" s="23">
        <f t="shared" si="1"/>
        <v>34</v>
      </c>
    </row>
    <row r="17" spans="1:19" ht="49.5" customHeight="1" x14ac:dyDescent="0.25">
      <c r="A17" s="17"/>
      <c r="B17" s="28" t="s">
        <v>40</v>
      </c>
      <c r="C17" s="29">
        <v>1</v>
      </c>
      <c r="D17" s="30">
        <v>0</v>
      </c>
      <c r="E17" s="30">
        <v>0</v>
      </c>
      <c r="F17" s="22">
        <f t="shared" si="5"/>
        <v>1</v>
      </c>
      <c r="G17" s="29">
        <v>1</v>
      </c>
      <c r="H17" s="29">
        <v>2</v>
      </c>
      <c r="I17" s="29">
        <v>0</v>
      </c>
      <c r="J17" s="22">
        <f t="shared" si="2"/>
        <v>3</v>
      </c>
      <c r="K17" s="29">
        <v>0</v>
      </c>
      <c r="L17" s="29">
        <v>0</v>
      </c>
      <c r="M17" s="29">
        <v>3</v>
      </c>
      <c r="N17" s="22">
        <f t="shared" si="6"/>
        <v>3</v>
      </c>
      <c r="O17" s="29">
        <v>0</v>
      </c>
      <c r="P17" s="29">
        <v>3</v>
      </c>
      <c r="Q17" s="29">
        <v>0</v>
      </c>
      <c r="R17" s="22">
        <f t="shared" si="4"/>
        <v>3</v>
      </c>
      <c r="S17" s="23">
        <f t="shared" si="1"/>
        <v>10</v>
      </c>
    </row>
    <row r="18" spans="1:19" ht="41.25" customHeight="1" x14ac:dyDescent="0.25">
      <c r="A18" s="17"/>
      <c r="B18" s="28" t="s">
        <v>41</v>
      </c>
      <c r="C18" s="29">
        <v>0</v>
      </c>
      <c r="D18" s="30">
        <v>0</v>
      </c>
      <c r="E18" s="30">
        <v>0</v>
      </c>
      <c r="F18" s="22">
        <f t="shared" si="5"/>
        <v>0</v>
      </c>
      <c r="G18" s="29">
        <v>0</v>
      </c>
      <c r="H18" s="29">
        <v>0</v>
      </c>
      <c r="I18" s="29">
        <v>0</v>
      </c>
      <c r="J18" s="22">
        <f t="shared" si="2"/>
        <v>0</v>
      </c>
      <c r="K18" s="29">
        <v>0</v>
      </c>
      <c r="L18" s="29">
        <v>0</v>
      </c>
      <c r="M18" s="29">
        <v>0</v>
      </c>
      <c r="N18" s="22">
        <f t="shared" si="6"/>
        <v>0</v>
      </c>
      <c r="O18" s="29">
        <v>0</v>
      </c>
      <c r="P18" s="29">
        <v>0</v>
      </c>
      <c r="Q18" s="29">
        <v>0</v>
      </c>
      <c r="R18" s="22">
        <f t="shared" si="4"/>
        <v>0</v>
      </c>
      <c r="S18" s="23">
        <f t="shared" si="1"/>
        <v>0</v>
      </c>
    </row>
    <row r="19" spans="1:19" ht="40.5" customHeight="1" x14ac:dyDescent="0.25">
      <c r="A19" s="17"/>
      <c r="B19" s="28" t="s">
        <v>42</v>
      </c>
      <c r="C19" s="29">
        <v>0</v>
      </c>
      <c r="D19" s="30">
        <v>0</v>
      </c>
      <c r="E19" s="30">
        <v>0</v>
      </c>
      <c r="F19" s="22">
        <f t="shared" si="5"/>
        <v>0</v>
      </c>
      <c r="G19" s="29">
        <v>1</v>
      </c>
      <c r="H19" s="29">
        <v>1</v>
      </c>
      <c r="I19" s="29">
        <v>0</v>
      </c>
      <c r="J19" s="22">
        <f t="shared" si="2"/>
        <v>2</v>
      </c>
      <c r="K19" s="29">
        <v>1</v>
      </c>
      <c r="L19" s="29">
        <v>0</v>
      </c>
      <c r="M19" s="29">
        <v>0</v>
      </c>
      <c r="N19" s="22">
        <f t="shared" si="6"/>
        <v>1</v>
      </c>
      <c r="O19" s="29">
        <v>0</v>
      </c>
      <c r="P19" s="29">
        <v>0</v>
      </c>
      <c r="Q19" s="29">
        <v>1</v>
      </c>
      <c r="R19" s="22">
        <f t="shared" si="4"/>
        <v>1</v>
      </c>
      <c r="S19" s="23">
        <f t="shared" si="1"/>
        <v>4</v>
      </c>
    </row>
    <row r="20" spans="1:19" ht="42" customHeight="1" x14ac:dyDescent="0.25">
      <c r="A20" s="17"/>
      <c r="B20" s="28" t="s">
        <v>43</v>
      </c>
      <c r="C20" s="29">
        <v>0</v>
      </c>
      <c r="D20" s="30">
        <v>0</v>
      </c>
      <c r="E20" s="30">
        <v>0</v>
      </c>
      <c r="F20" s="22">
        <f t="shared" si="5"/>
        <v>0</v>
      </c>
      <c r="G20" s="29">
        <v>0</v>
      </c>
      <c r="H20" s="29">
        <v>0</v>
      </c>
      <c r="I20" s="29">
        <v>0</v>
      </c>
      <c r="J20" s="22">
        <f t="shared" si="2"/>
        <v>0</v>
      </c>
      <c r="K20" s="29">
        <v>0</v>
      </c>
      <c r="L20" s="29">
        <v>0</v>
      </c>
      <c r="M20" s="29">
        <v>0</v>
      </c>
      <c r="N20" s="22">
        <f t="shared" si="6"/>
        <v>0</v>
      </c>
      <c r="O20" s="29">
        <v>0</v>
      </c>
      <c r="P20" s="29">
        <v>0</v>
      </c>
      <c r="Q20" s="29">
        <v>0</v>
      </c>
      <c r="R20" s="22">
        <f t="shared" si="4"/>
        <v>0</v>
      </c>
      <c r="S20" s="23">
        <f t="shared" si="1"/>
        <v>0</v>
      </c>
    </row>
    <row r="21" spans="1:19" ht="63" customHeight="1" x14ac:dyDescent="0.25">
      <c r="A21" s="17"/>
      <c r="B21" s="28" t="s">
        <v>44</v>
      </c>
      <c r="C21" s="29">
        <v>0</v>
      </c>
      <c r="D21" s="30">
        <v>0</v>
      </c>
      <c r="E21" s="30">
        <v>0</v>
      </c>
      <c r="F21" s="22">
        <f t="shared" si="5"/>
        <v>0</v>
      </c>
      <c r="G21" s="29">
        <v>0</v>
      </c>
      <c r="H21" s="29">
        <v>1</v>
      </c>
      <c r="I21" s="29">
        <v>0</v>
      </c>
      <c r="J21" s="22">
        <f t="shared" si="2"/>
        <v>1</v>
      </c>
      <c r="K21" s="29">
        <v>0</v>
      </c>
      <c r="L21" s="29">
        <v>0</v>
      </c>
      <c r="M21" s="29">
        <v>0</v>
      </c>
      <c r="N21" s="22">
        <f t="shared" si="6"/>
        <v>0</v>
      </c>
      <c r="O21" s="29">
        <v>0</v>
      </c>
      <c r="P21" s="29">
        <v>0</v>
      </c>
      <c r="Q21" s="29">
        <v>0</v>
      </c>
      <c r="R21" s="22">
        <f t="shared" si="4"/>
        <v>0</v>
      </c>
      <c r="S21" s="23">
        <f t="shared" si="1"/>
        <v>1</v>
      </c>
    </row>
    <row r="22" spans="1:19" ht="169.5" customHeight="1" x14ac:dyDescent="0.25">
      <c r="A22" s="17"/>
      <c r="B22" s="31" t="s">
        <v>45</v>
      </c>
      <c r="C22" s="32">
        <v>4</v>
      </c>
      <c r="D22" s="33">
        <v>4</v>
      </c>
      <c r="E22" s="33">
        <v>1</v>
      </c>
      <c r="F22" s="22">
        <f t="shared" si="5"/>
        <v>9</v>
      </c>
      <c r="G22" s="32">
        <v>3</v>
      </c>
      <c r="H22" s="32">
        <v>3</v>
      </c>
      <c r="I22" s="32">
        <v>5</v>
      </c>
      <c r="J22" s="22">
        <f t="shared" si="2"/>
        <v>11</v>
      </c>
      <c r="K22" s="32">
        <v>3</v>
      </c>
      <c r="L22" s="32">
        <v>4</v>
      </c>
      <c r="M22" s="32">
        <v>2</v>
      </c>
      <c r="N22" s="22">
        <f t="shared" si="6"/>
        <v>9</v>
      </c>
      <c r="O22" s="32">
        <v>3</v>
      </c>
      <c r="P22" s="32">
        <v>3</v>
      </c>
      <c r="Q22" s="32">
        <v>2</v>
      </c>
      <c r="R22" s="22">
        <f t="shared" si="4"/>
        <v>8</v>
      </c>
      <c r="S22" s="23">
        <f t="shared" si="1"/>
        <v>37</v>
      </c>
    </row>
    <row r="23" spans="1:19" ht="26.1" customHeight="1" x14ac:dyDescent="0.25">
      <c r="A23" s="17"/>
      <c r="B23" s="77" t="s">
        <v>46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9"/>
    </row>
    <row r="24" spans="1:19" ht="26.1" customHeight="1" x14ac:dyDescent="0.25">
      <c r="A24" s="17"/>
      <c r="B24" s="34" t="s">
        <v>47</v>
      </c>
      <c r="C24" s="35">
        <v>1</v>
      </c>
      <c r="D24" s="36">
        <v>1</v>
      </c>
      <c r="E24" s="36">
        <v>0</v>
      </c>
      <c r="F24" s="22">
        <f t="shared" si="5"/>
        <v>2</v>
      </c>
      <c r="G24" s="35">
        <v>1</v>
      </c>
      <c r="H24" s="37">
        <v>0</v>
      </c>
      <c r="I24" s="37">
        <v>1</v>
      </c>
      <c r="J24" s="22">
        <f t="shared" si="2"/>
        <v>2</v>
      </c>
      <c r="K24" s="37">
        <v>0</v>
      </c>
      <c r="L24" s="37">
        <v>1</v>
      </c>
      <c r="M24" s="37">
        <v>0</v>
      </c>
      <c r="N24" s="22">
        <f t="shared" ref="N24:N32" si="7">SUM(K24:M24)</f>
        <v>1</v>
      </c>
      <c r="O24" s="37">
        <v>1</v>
      </c>
      <c r="P24" s="37">
        <v>1</v>
      </c>
      <c r="Q24" s="37">
        <v>2</v>
      </c>
      <c r="R24" s="22">
        <f t="shared" si="4"/>
        <v>4</v>
      </c>
      <c r="S24" s="23">
        <f t="shared" si="1"/>
        <v>9</v>
      </c>
    </row>
    <row r="25" spans="1:19" ht="41.25" customHeight="1" x14ac:dyDescent="0.25">
      <c r="A25" s="17"/>
      <c r="B25" s="38" t="s">
        <v>48</v>
      </c>
      <c r="C25" s="39">
        <v>0</v>
      </c>
      <c r="D25" s="40">
        <v>0</v>
      </c>
      <c r="E25" s="40">
        <v>0</v>
      </c>
      <c r="F25" s="22">
        <f t="shared" si="5"/>
        <v>0</v>
      </c>
      <c r="G25" s="39">
        <v>0</v>
      </c>
      <c r="H25" s="24">
        <v>0</v>
      </c>
      <c r="I25" s="24">
        <v>0</v>
      </c>
      <c r="J25" s="22">
        <f t="shared" si="2"/>
        <v>0</v>
      </c>
      <c r="K25" s="24">
        <v>0</v>
      </c>
      <c r="L25" s="24">
        <v>0</v>
      </c>
      <c r="M25" s="24">
        <v>0</v>
      </c>
      <c r="N25" s="22">
        <f t="shared" si="7"/>
        <v>0</v>
      </c>
      <c r="O25" s="24">
        <v>0</v>
      </c>
      <c r="P25" s="24">
        <v>0</v>
      </c>
      <c r="Q25" s="24">
        <v>1</v>
      </c>
      <c r="R25" s="22">
        <f t="shared" si="4"/>
        <v>1</v>
      </c>
      <c r="S25" s="23">
        <f t="shared" si="1"/>
        <v>1</v>
      </c>
    </row>
    <row r="26" spans="1:19" ht="26.1" customHeight="1" x14ac:dyDescent="0.25">
      <c r="A26" s="17"/>
      <c r="B26" s="38" t="s">
        <v>49</v>
      </c>
      <c r="C26" s="39">
        <v>0</v>
      </c>
      <c r="D26" s="40">
        <v>0</v>
      </c>
      <c r="E26" s="40">
        <v>0</v>
      </c>
      <c r="F26" s="22">
        <f t="shared" si="5"/>
        <v>0</v>
      </c>
      <c r="G26" s="39">
        <v>0</v>
      </c>
      <c r="H26" s="24">
        <v>0</v>
      </c>
      <c r="I26" s="24">
        <v>0</v>
      </c>
      <c r="J26" s="22">
        <f t="shared" si="2"/>
        <v>0</v>
      </c>
      <c r="K26" s="24">
        <v>0</v>
      </c>
      <c r="L26" s="24">
        <v>0</v>
      </c>
      <c r="M26" s="24">
        <v>0</v>
      </c>
      <c r="N26" s="22">
        <f t="shared" si="7"/>
        <v>0</v>
      </c>
      <c r="O26" s="24">
        <v>0</v>
      </c>
      <c r="P26" s="24">
        <v>0</v>
      </c>
      <c r="Q26" s="24">
        <v>1</v>
      </c>
      <c r="R26" s="22">
        <f t="shared" si="4"/>
        <v>1</v>
      </c>
      <c r="S26" s="23">
        <f t="shared" si="1"/>
        <v>1</v>
      </c>
    </row>
    <row r="27" spans="1:19" ht="26.1" customHeight="1" x14ac:dyDescent="0.25">
      <c r="A27" s="17"/>
      <c r="B27" s="38" t="s">
        <v>50</v>
      </c>
      <c r="C27" s="39">
        <v>0</v>
      </c>
      <c r="D27" s="40">
        <v>0</v>
      </c>
      <c r="E27" s="40">
        <v>0</v>
      </c>
      <c r="F27" s="22">
        <f t="shared" si="5"/>
        <v>0</v>
      </c>
      <c r="G27" s="39">
        <v>0</v>
      </c>
      <c r="H27" s="24">
        <v>0</v>
      </c>
      <c r="I27" s="24">
        <v>0</v>
      </c>
      <c r="J27" s="22">
        <f t="shared" si="2"/>
        <v>0</v>
      </c>
      <c r="K27" s="24">
        <v>0</v>
      </c>
      <c r="L27" s="24">
        <v>0</v>
      </c>
      <c r="M27" s="24">
        <v>0</v>
      </c>
      <c r="N27" s="22">
        <f t="shared" si="7"/>
        <v>0</v>
      </c>
      <c r="O27" s="24">
        <v>0</v>
      </c>
      <c r="P27" s="24">
        <v>0</v>
      </c>
      <c r="Q27" s="24">
        <v>0</v>
      </c>
      <c r="R27" s="22">
        <f t="shared" si="4"/>
        <v>0</v>
      </c>
      <c r="S27" s="23">
        <f t="shared" si="1"/>
        <v>0</v>
      </c>
    </row>
    <row r="28" spans="1:19" ht="26.1" customHeight="1" x14ac:dyDescent="0.25">
      <c r="A28" s="17"/>
      <c r="B28" s="38" t="s">
        <v>51</v>
      </c>
      <c r="C28" s="39">
        <v>0</v>
      </c>
      <c r="D28" s="40">
        <v>0</v>
      </c>
      <c r="E28" s="40">
        <v>0</v>
      </c>
      <c r="F28" s="22">
        <f t="shared" si="5"/>
        <v>0</v>
      </c>
      <c r="G28" s="39">
        <v>0</v>
      </c>
      <c r="H28" s="24">
        <v>0</v>
      </c>
      <c r="I28" s="24">
        <v>0</v>
      </c>
      <c r="J28" s="22">
        <f t="shared" si="2"/>
        <v>0</v>
      </c>
      <c r="K28" s="24">
        <v>0</v>
      </c>
      <c r="L28" s="24">
        <v>0</v>
      </c>
      <c r="M28" s="24">
        <v>0</v>
      </c>
      <c r="N28" s="22">
        <f t="shared" si="7"/>
        <v>0</v>
      </c>
      <c r="O28" s="24">
        <v>0</v>
      </c>
      <c r="P28" s="24">
        <v>0</v>
      </c>
      <c r="Q28" s="24">
        <v>0</v>
      </c>
      <c r="R28" s="22">
        <f t="shared" si="4"/>
        <v>0</v>
      </c>
      <c r="S28" s="23">
        <f t="shared" si="1"/>
        <v>0</v>
      </c>
    </row>
    <row r="29" spans="1:19" ht="45" customHeight="1" x14ac:dyDescent="0.25">
      <c r="A29" s="17"/>
      <c r="B29" s="38" t="s">
        <v>52</v>
      </c>
      <c r="C29" s="39">
        <v>0</v>
      </c>
      <c r="D29" s="40">
        <v>0</v>
      </c>
      <c r="E29" s="40">
        <v>0</v>
      </c>
      <c r="F29" s="22">
        <f t="shared" si="5"/>
        <v>0</v>
      </c>
      <c r="G29" s="39">
        <v>0</v>
      </c>
      <c r="H29" s="24">
        <v>0</v>
      </c>
      <c r="I29" s="24">
        <v>0</v>
      </c>
      <c r="J29" s="22">
        <f t="shared" si="2"/>
        <v>0</v>
      </c>
      <c r="K29" s="24">
        <v>0</v>
      </c>
      <c r="L29" s="24">
        <v>0</v>
      </c>
      <c r="M29" s="24">
        <v>0</v>
      </c>
      <c r="N29" s="22">
        <f t="shared" si="7"/>
        <v>0</v>
      </c>
      <c r="O29" s="24">
        <v>0</v>
      </c>
      <c r="P29" s="24">
        <v>0</v>
      </c>
      <c r="Q29" s="24">
        <v>0</v>
      </c>
      <c r="R29" s="22">
        <f t="shared" si="4"/>
        <v>0</v>
      </c>
      <c r="S29" s="23">
        <f t="shared" si="1"/>
        <v>0</v>
      </c>
    </row>
    <row r="30" spans="1:19" ht="26.1" customHeight="1" x14ac:dyDescent="0.25">
      <c r="A30" s="17"/>
      <c r="B30" s="38" t="s">
        <v>53</v>
      </c>
      <c r="C30" s="39">
        <v>0</v>
      </c>
      <c r="D30" s="40">
        <v>0</v>
      </c>
      <c r="E30" s="40">
        <v>0</v>
      </c>
      <c r="F30" s="22">
        <f t="shared" si="5"/>
        <v>0</v>
      </c>
      <c r="G30" s="39">
        <v>0</v>
      </c>
      <c r="H30" s="24">
        <v>0</v>
      </c>
      <c r="I30" s="24">
        <v>0</v>
      </c>
      <c r="J30" s="22">
        <f t="shared" si="2"/>
        <v>0</v>
      </c>
      <c r="K30" s="24">
        <v>0</v>
      </c>
      <c r="L30" s="24">
        <v>0</v>
      </c>
      <c r="M30" s="24">
        <v>0</v>
      </c>
      <c r="N30" s="22">
        <f t="shared" si="7"/>
        <v>0</v>
      </c>
      <c r="O30" s="24">
        <v>0</v>
      </c>
      <c r="P30" s="24">
        <v>0</v>
      </c>
      <c r="Q30" s="24">
        <v>0</v>
      </c>
      <c r="R30" s="22">
        <f t="shared" si="4"/>
        <v>0</v>
      </c>
      <c r="S30" s="23">
        <f t="shared" si="1"/>
        <v>0</v>
      </c>
    </row>
    <row r="31" spans="1:19" ht="61.5" customHeight="1" x14ac:dyDescent="0.25">
      <c r="A31" s="17"/>
      <c r="B31" s="38" t="s">
        <v>54</v>
      </c>
      <c r="C31" s="39">
        <v>0</v>
      </c>
      <c r="D31" s="40">
        <v>0</v>
      </c>
      <c r="E31" s="40">
        <v>0</v>
      </c>
      <c r="F31" s="22">
        <f t="shared" si="5"/>
        <v>0</v>
      </c>
      <c r="G31" s="39">
        <v>0</v>
      </c>
      <c r="H31" s="24">
        <v>0</v>
      </c>
      <c r="I31" s="24">
        <v>0</v>
      </c>
      <c r="J31" s="22">
        <f t="shared" si="2"/>
        <v>0</v>
      </c>
      <c r="K31" s="24">
        <v>0</v>
      </c>
      <c r="L31" s="24">
        <v>0</v>
      </c>
      <c r="M31" s="24">
        <v>0</v>
      </c>
      <c r="N31" s="22">
        <f t="shared" si="7"/>
        <v>0</v>
      </c>
      <c r="O31" s="24">
        <v>0</v>
      </c>
      <c r="P31" s="24">
        <v>0</v>
      </c>
      <c r="Q31" s="24">
        <v>0</v>
      </c>
      <c r="R31" s="22">
        <f t="shared" si="4"/>
        <v>0</v>
      </c>
      <c r="S31" s="23">
        <f t="shared" si="1"/>
        <v>0</v>
      </c>
    </row>
    <row r="32" spans="1:19" ht="26.1" customHeight="1" x14ac:dyDescent="0.25">
      <c r="A32" s="17"/>
      <c r="B32" s="59" t="s">
        <v>55</v>
      </c>
      <c r="C32" s="60">
        <v>0</v>
      </c>
      <c r="D32" s="61">
        <v>0</v>
      </c>
      <c r="E32" s="61">
        <v>0</v>
      </c>
      <c r="F32" s="62">
        <f t="shared" si="5"/>
        <v>0</v>
      </c>
      <c r="G32" s="60">
        <v>0</v>
      </c>
      <c r="H32" s="63">
        <v>0</v>
      </c>
      <c r="I32" s="63">
        <v>0</v>
      </c>
      <c r="J32" s="62">
        <f t="shared" si="2"/>
        <v>0</v>
      </c>
      <c r="K32" s="63">
        <v>0</v>
      </c>
      <c r="L32" s="63">
        <v>0</v>
      </c>
      <c r="M32" s="63">
        <v>1</v>
      </c>
      <c r="N32" s="62">
        <f t="shared" si="7"/>
        <v>1</v>
      </c>
      <c r="O32" s="63">
        <v>0</v>
      </c>
      <c r="P32" s="63">
        <v>0</v>
      </c>
      <c r="Q32" s="63">
        <v>0</v>
      </c>
      <c r="R32" s="62">
        <f t="shared" si="4"/>
        <v>0</v>
      </c>
      <c r="S32" s="64">
        <f t="shared" si="1"/>
        <v>1</v>
      </c>
    </row>
    <row r="33" spans="1:19" ht="12" customHeight="1" x14ac:dyDescent="0.25">
      <c r="A33" s="17"/>
      <c r="B33" s="54"/>
      <c r="C33" s="65"/>
      <c r="D33" s="66"/>
      <c r="E33" s="66"/>
      <c r="F33" s="67"/>
      <c r="G33" s="65"/>
      <c r="H33" s="68"/>
      <c r="I33" s="68"/>
      <c r="J33" s="67"/>
      <c r="K33" s="68"/>
      <c r="L33" s="68"/>
      <c r="M33" s="68"/>
      <c r="N33" s="67"/>
      <c r="O33" s="68"/>
      <c r="P33" s="68"/>
      <c r="Q33" s="68"/>
      <c r="R33" s="67"/>
      <c r="S33" s="69"/>
    </row>
    <row r="34" spans="1:19" ht="63" customHeight="1" x14ac:dyDescent="0.25">
      <c r="A34" s="17"/>
      <c r="B34" s="54" t="s">
        <v>63</v>
      </c>
      <c r="C34" s="55">
        <v>0</v>
      </c>
      <c r="D34" s="56">
        <v>0</v>
      </c>
      <c r="E34" s="56">
        <v>1</v>
      </c>
      <c r="F34" s="57">
        <f>SUM(C34:E34)</f>
        <v>1</v>
      </c>
      <c r="G34" s="55">
        <v>0</v>
      </c>
      <c r="H34" s="58">
        <v>0</v>
      </c>
      <c r="I34" s="58">
        <v>1</v>
      </c>
      <c r="J34" s="57">
        <f>SUM(G34:I34)</f>
        <v>1</v>
      </c>
      <c r="K34" s="58">
        <v>0</v>
      </c>
      <c r="L34" s="58">
        <v>1</v>
      </c>
      <c r="M34" s="58">
        <v>1</v>
      </c>
      <c r="N34" s="57">
        <f>SUM(K34:M34)</f>
        <v>2</v>
      </c>
      <c r="O34" s="58">
        <v>2</v>
      </c>
      <c r="P34" s="58">
        <v>1</v>
      </c>
      <c r="Q34" s="58">
        <v>1</v>
      </c>
      <c r="R34" s="57">
        <f>SUM(O34:Q34)</f>
        <v>4</v>
      </c>
      <c r="S34" s="8">
        <f>F34+J34+N34+R34</f>
        <v>8</v>
      </c>
    </row>
    <row r="35" spans="1:19" ht="47.25" customHeight="1" x14ac:dyDescent="0.25">
      <c r="A35" s="17"/>
      <c r="B35" s="85" t="s">
        <v>56</v>
      </c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</row>
    <row r="36" spans="1:19" ht="26.1" customHeight="1" x14ac:dyDescent="0.25">
      <c r="A36" s="17"/>
      <c r="B36" s="41" t="s">
        <v>57</v>
      </c>
      <c r="C36" s="42">
        <v>3</v>
      </c>
      <c r="D36" s="43">
        <v>5</v>
      </c>
      <c r="E36" s="43">
        <v>1</v>
      </c>
      <c r="F36" s="22">
        <f t="shared" si="5"/>
        <v>9</v>
      </c>
      <c r="G36" s="42">
        <v>5</v>
      </c>
      <c r="H36" s="42">
        <v>1</v>
      </c>
      <c r="I36" s="42">
        <v>2</v>
      </c>
      <c r="J36" s="22">
        <f t="shared" si="2"/>
        <v>8</v>
      </c>
      <c r="K36" s="42">
        <v>1</v>
      </c>
      <c r="L36" s="42">
        <v>2</v>
      </c>
      <c r="M36" s="42">
        <v>1</v>
      </c>
      <c r="N36" s="22">
        <f t="shared" ref="N36:N41" si="8">SUM(K36:M36)</f>
        <v>4</v>
      </c>
      <c r="O36" s="42">
        <v>2</v>
      </c>
      <c r="P36" s="42">
        <v>3</v>
      </c>
      <c r="Q36" s="42">
        <v>4</v>
      </c>
      <c r="R36" s="22">
        <f t="shared" si="4"/>
        <v>9</v>
      </c>
      <c r="S36" s="23">
        <f t="shared" si="1"/>
        <v>30</v>
      </c>
    </row>
    <row r="37" spans="1:19" ht="26.1" customHeight="1" x14ac:dyDescent="0.25">
      <c r="A37" s="17"/>
      <c r="B37" s="44" t="s">
        <v>58</v>
      </c>
      <c r="C37" s="24">
        <v>3</v>
      </c>
      <c r="D37" s="21">
        <v>3</v>
      </c>
      <c r="E37" s="21">
        <v>2</v>
      </c>
      <c r="F37" s="22">
        <f t="shared" si="5"/>
        <v>8</v>
      </c>
      <c r="G37" s="24">
        <v>3</v>
      </c>
      <c r="H37" s="24">
        <v>5</v>
      </c>
      <c r="I37" s="24">
        <v>3</v>
      </c>
      <c r="J37" s="22">
        <f t="shared" si="2"/>
        <v>11</v>
      </c>
      <c r="K37" s="24">
        <v>4</v>
      </c>
      <c r="L37" s="24">
        <v>4</v>
      </c>
      <c r="M37" s="24">
        <v>0</v>
      </c>
      <c r="N37" s="22">
        <f t="shared" si="8"/>
        <v>8</v>
      </c>
      <c r="O37" s="24">
        <v>1</v>
      </c>
      <c r="P37" s="24">
        <v>3</v>
      </c>
      <c r="Q37" s="24">
        <v>3</v>
      </c>
      <c r="R37" s="22">
        <f t="shared" si="4"/>
        <v>7</v>
      </c>
      <c r="S37" s="23">
        <f t="shared" si="1"/>
        <v>34</v>
      </c>
    </row>
    <row r="38" spans="1:19" ht="26.1" customHeight="1" x14ac:dyDescent="0.25">
      <c r="A38" s="17"/>
      <c r="B38" s="44" t="s">
        <v>59</v>
      </c>
      <c r="C38" s="24">
        <v>2</v>
      </c>
      <c r="D38" s="21">
        <v>0</v>
      </c>
      <c r="E38" s="21">
        <v>5</v>
      </c>
      <c r="F38" s="22">
        <f t="shared" si="5"/>
        <v>7</v>
      </c>
      <c r="G38" s="24">
        <v>3</v>
      </c>
      <c r="H38" s="24">
        <v>1</v>
      </c>
      <c r="I38" s="24">
        <v>2</v>
      </c>
      <c r="J38" s="22">
        <f t="shared" si="2"/>
        <v>6</v>
      </c>
      <c r="K38" s="24">
        <v>0</v>
      </c>
      <c r="L38" s="24">
        <v>3</v>
      </c>
      <c r="M38" s="24">
        <v>4</v>
      </c>
      <c r="N38" s="22">
        <f t="shared" si="8"/>
        <v>7</v>
      </c>
      <c r="O38" s="24">
        <v>1</v>
      </c>
      <c r="P38" s="24">
        <v>2</v>
      </c>
      <c r="Q38" s="24">
        <v>1</v>
      </c>
      <c r="R38" s="22">
        <f t="shared" si="4"/>
        <v>4</v>
      </c>
      <c r="S38" s="23">
        <f t="shared" si="1"/>
        <v>24</v>
      </c>
    </row>
    <row r="39" spans="1:19" ht="26.1" customHeight="1" x14ac:dyDescent="0.25">
      <c r="A39" s="17"/>
      <c r="B39" s="44" t="s">
        <v>60</v>
      </c>
      <c r="C39" s="24">
        <v>3</v>
      </c>
      <c r="D39" s="21">
        <v>2</v>
      </c>
      <c r="E39" s="21">
        <v>1</v>
      </c>
      <c r="F39" s="22">
        <f t="shared" si="5"/>
        <v>6</v>
      </c>
      <c r="G39" s="24">
        <v>3</v>
      </c>
      <c r="H39" s="24">
        <v>2</v>
      </c>
      <c r="I39" s="24">
        <v>3</v>
      </c>
      <c r="J39" s="22">
        <f t="shared" si="2"/>
        <v>8</v>
      </c>
      <c r="K39" s="24">
        <v>5</v>
      </c>
      <c r="L39" s="24">
        <v>5</v>
      </c>
      <c r="M39" s="24">
        <v>3</v>
      </c>
      <c r="N39" s="22">
        <f t="shared" si="8"/>
        <v>13</v>
      </c>
      <c r="O39" s="24">
        <v>3</v>
      </c>
      <c r="P39" s="24">
        <v>8</v>
      </c>
      <c r="Q39" s="24">
        <v>3</v>
      </c>
      <c r="R39" s="22">
        <f t="shared" si="4"/>
        <v>14</v>
      </c>
      <c r="S39" s="23">
        <f t="shared" si="1"/>
        <v>41</v>
      </c>
    </row>
    <row r="40" spans="1:19" ht="26.1" customHeight="1" x14ac:dyDescent="0.25">
      <c r="A40" s="17"/>
      <c r="B40" s="44" t="s">
        <v>61</v>
      </c>
      <c r="C40" s="24">
        <v>0</v>
      </c>
      <c r="D40" s="21">
        <v>2</v>
      </c>
      <c r="E40" s="21">
        <v>1</v>
      </c>
      <c r="F40" s="22">
        <f t="shared" si="5"/>
        <v>3</v>
      </c>
      <c r="G40" s="24">
        <v>1</v>
      </c>
      <c r="H40" s="24">
        <v>2</v>
      </c>
      <c r="I40" s="24">
        <v>0</v>
      </c>
      <c r="J40" s="22">
        <f t="shared" si="2"/>
        <v>3</v>
      </c>
      <c r="K40" s="24">
        <v>0</v>
      </c>
      <c r="L40" s="24">
        <v>0</v>
      </c>
      <c r="M40" s="24">
        <v>1</v>
      </c>
      <c r="N40" s="22">
        <f t="shared" si="8"/>
        <v>1</v>
      </c>
      <c r="O40" s="24">
        <v>2</v>
      </c>
      <c r="P40" s="24">
        <v>0</v>
      </c>
      <c r="Q40" s="24">
        <v>3</v>
      </c>
      <c r="R40" s="22">
        <f t="shared" si="4"/>
        <v>5</v>
      </c>
      <c r="S40" s="23">
        <f t="shared" si="1"/>
        <v>12</v>
      </c>
    </row>
    <row r="41" spans="1:19" ht="26.1" customHeight="1" x14ac:dyDescent="0.25">
      <c r="A41" s="17"/>
      <c r="B41" s="44" t="s">
        <v>55</v>
      </c>
      <c r="C41" s="24">
        <v>0</v>
      </c>
      <c r="D41" s="21">
        <v>0</v>
      </c>
      <c r="E41" s="21">
        <v>0</v>
      </c>
      <c r="F41" s="22">
        <f t="shared" si="5"/>
        <v>0</v>
      </c>
      <c r="G41" s="24">
        <v>0</v>
      </c>
      <c r="H41" s="24">
        <v>0</v>
      </c>
      <c r="I41" s="24">
        <v>0</v>
      </c>
      <c r="J41" s="22">
        <f t="shared" si="2"/>
        <v>0</v>
      </c>
      <c r="K41" s="24">
        <v>0</v>
      </c>
      <c r="L41" s="24">
        <v>0</v>
      </c>
      <c r="M41" s="24">
        <v>0</v>
      </c>
      <c r="N41" s="22">
        <f t="shared" si="8"/>
        <v>0</v>
      </c>
      <c r="O41" s="24">
        <v>1</v>
      </c>
      <c r="P41" s="24">
        <v>0</v>
      </c>
      <c r="Q41" s="24">
        <v>0</v>
      </c>
      <c r="R41" s="22">
        <f t="shared" si="4"/>
        <v>1</v>
      </c>
      <c r="S41" s="23">
        <f t="shared" si="1"/>
        <v>1</v>
      </c>
    </row>
    <row r="42" spans="1:19" ht="14.25" customHeight="1" x14ac:dyDescent="0.25">
      <c r="A42" s="17"/>
      <c r="B42" s="45"/>
      <c r="C42" s="46"/>
      <c r="D42" s="47"/>
      <c r="E42" s="47"/>
      <c r="F42" s="48"/>
      <c r="G42" s="46"/>
      <c r="H42" s="46"/>
      <c r="I42" s="46"/>
      <c r="J42" s="48"/>
      <c r="K42" s="46"/>
      <c r="L42" s="46"/>
      <c r="M42" s="46"/>
      <c r="N42" s="48"/>
      <c r="O42" s="46"/>
      <c r="P42" s="46"/>
      <c r="Q42" s="46"/>
      <c r="R42" s="48"/>
      <c r="S42" s="49"/>
    </row>
    <row r="43" spans="1:19" ht="26.1" customHeight="1" x14ac:dyDescent="0.25">
      <c r="A43" s="17"/>
      <c r="B43" s="82" t="s">
        <v>3</v>
      </c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4"/>
    </row>
    <row r="44" spans="1:19" x14ac:dyDescent="0.25">
      <c r="B44" s="80" t="s">
        <v>27</v>
      </c>
      <c r="C44" s="81"/>
      <c r="D44" s="81"/>
      <c r="E44" s="81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5"/>
    </row>
    <row r="45" spans="1:19" ht="24.95" customHeight="1" x14ac:dyDescent="0.25">
      <c r="B45" s="7" t="s">
        <v>0</v>
      </c>
      <c r="C45" s="2">
        <v>0</v>
      </c>
      <c r="D45" s="2">
        <v>0</v>
      </c>
      <c r="E45" s="2">
        <v>0</v>
      </c>
      <c r="F45" s="14">
        <f>C45+D45+E45</f>
        <v>0</v>
      </c>
      <c r="G45" s="2">
        <v>2</v>
      </c>
      <c r="H45" s="2">
        <v>1</v>
      </c>
      <c r="I45" s="2">
        <v>0</v>
      </c>
      <c r="J45" s="14">
        <f t="shared" ref="J45:J47" si="9">G45+H45+I45</f>
        <v>3</v>
      </c>
      <c r="K45" s="2">
        <v>0</v>
      </c>
      <c r="L45" s="2">
        <v>1</v>
      </c>
      <c r="M45" s="2">
        <v>0</v>
      </c>
      <c r="N45" s="14">
        <f t="shared" ref="N45:N47" si="10">K45+L45+M45</f>
        <v>1</v>
      </c>
      <c r="O45" s="2">
        <v>0</v>
      </c>
      <c r="P45" s="2">
        <v>0</v>
      </c>
      <c r="Q45" s="2">
        <v>0</v>
      </c>
      <c r="R45" s="14">
        <f t="shared" ref="R45:R47" si="11">O45+P45+Q45</f>
        <v>0</v>
      </c>
      <c r="S45" s="6">
        <f>F45+J45+N45+R45</f>
        <v>4</v>
      </c>
    </row>
    <row r="46" spans="1:19" ht="24.95" customHeight="1" x14ac:dyDescent="0.25">
      <c r="B46" s="7" t="s">
        <v>1</v>
      </c>
      <c r="C46" s="2">
        <v>1</v>
      </c>
      <c r="D46" s="2">
        <v>0</v>
      </c>
      <c r="E46" s="2">
        <v>0</v>
      </c>
      <c r="F46" s="14">
        <f>C46+D46+E46</f>
        <v>1</v>
      </c>
      <c r="G46" s="2">
        <v>0</v>
      </c>
      <c r="H46" s="2">
        <v>0</v>
      </c>
      <c r="I46" s="2">
        <v>0</v>
      </c>
      <c r="J46" s="14">
        <f t="shared" si="9"/>
        <v>0</v>
      </c>
      <c r="K46" s="2">
        <v>0</v>
      </c>
      <c r="L46" s="2">
        <v>0</v>
      </c>
      <c r="M46" s="2">
        <v>0</v>
      </c>
      <c r="N46" s="14">
        <f t="shared" si="10"/>
        <v>0</v>
      </c>
      <c r="O46" s="2">
        <v>0</v>
      </c>
      <c r="P46" s="2">
        <v>0</v>
      </c>
      <c r="Q46" s="2">
        <v>0</v>
      </c>
      <c r="R46" s="14">
        <f t="shared" si="11"/>
        <v>0</v>
      </c>
      <c r="S46" s="6">
        <f>F46+J46+N46+R46</f>
        <v>1</v>
      </c>
    </row>
    <row r="47" spans="1:19" ht="24.95" customHeight="1" x14ac:dyDescent="0.25">
      <c r="B47" s="7" t="s">
        <v>2</v>
      </c>
      <c r="C47" s="2">
        <v>0</v>
      </c>
      <c r="D47" s="2">
        <v>0</v>
      </c>
      <c r="E47" s="2">
        <v>0</v>
      </c>
      <c r="F47" s="14">
        <f>C47+D47+E47</f>
        <v>0</v>
      </c>
      <c r="G47" s="2">
        <v>0</v>
      </c>
      <c r="H47" s="2">
        <v>0</v>
      </c>
      <c r="I47" s="2">
        <v>0</v>
      </c>
      <c r="J47" s="14">
        <f t="shared" si="9"/>
        <v>0</v>
      </c>
      <c r="K47" s="2">
        <v>0</v>
      </c>
      <c r="L47" s="2">
        <v>0</v>
      </c>
      <c r="M47" s="2">
        <v>0</v>
      </c>
      <c r="N47" s="14">
        <f t="shared" si="10"/>
        <v>0</v>
      </c>
      <c r="O47" s="2">
        <v>0</v>
      </c>
      <c r="P47" s="2">
        <v>0</v>
      </c>
      <c r="Q47" s="2">
        <v>0</v>
      </c>
      <c r="R47" s="14">
        <f t="shared" si="11"/>
        <v>0</v>
      </c>
      <c r="S47" s="6">
        <f>F47+J47+N47+R47</f>
        <v>0</v>
      </c>
    </row>
    <row r="48" spans="1:19" ht="24.95" customHeight="1" x14ac:dyDescent="0.25">
      <c r="B48" s="80" t="s">
        <v>22</v>
      </c>
      <c r="C48" s="81"/>
      <c r="D48" s="81"/>
      <c r="E48" s="81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5"/>
    </row>
    <row r="49" spans="2:19" ht="24.95" customHeight="1" x14ac:dyDescent="0.25">
      <c r="B49" s="7" t="s">
        <v>23</v>
      </c>
      <c r="C49" s="2">
        <v>4</v>
      </c>
      <c r="D49" s="2">
        <v>3</v>
      </c>
      <c r="E49" s="2">
        <v>7</v>
      </c>
      <c r="F49" s="14">
        <f t="shared" ref="F49:F52" si="12">C49+D49+E49</f>
        <v>14</v>
      </c>
      <c r="G49" s="2">
        <v>7</v>
      </c>
      <c r="H49" s="2">
        <v>7</v>
      </c>
      <c r="I49" s="2">
        <v>4</v>
      </c>
      <c r="J49" s="14">
        <f t="shared" ref="J49:J52" si="13">G49+H49+I49</f>
        <v>18</v>
      </c>
      <c r="K49" s="2">
        <v>5</v>
      </c>
      <c r="L49" s="2">
        <v>6</v>
      </c>
      <c r="M49" s="2">
        <v>6</v>
      </c>
      <c r="N49" s="71">
        <f t="shared" ref="N49:N52" si="14">K49+L49+M49</f>
        <v>17</v>
      </c>
      <c r="O49" s="2">
        <v>6</v>
      </c>
      <c r="P49" s="2">
        <v>10</v>
      </c>
      <c r="Q49" s="2">
        <v>5</v>
      </c>
      <c r="R49" s="14">
        <f t="shared" ref="R49:R52" si="15">O49+P49+Q49</f>
        <v>21</v>
      </c>
      <c r="S49" s="6">
        <f>F49+J49+N49+R49</f>
        <v>70</v>
      </c>
    </row>
    <row r="50" spans="2:19" ht="24.95" customHeight="1" x14ac:dyDescent="0.25">
      <c r="B50" s="7" t="s">
        <v>24</v>
      </c>
      <c r="C50" s="2">
        <v>3</v>
      </c>
      <c r="D50" s="2">
        <v>4</v>
      </c>
      <c r="E50" s="2">
        <v>1</v>
      </c>
      <c r="F50" s="14">
        <f t="shared" si="12"/>
        <v>8</v>
      </c>
      <c r="G50" s="2">
        <v>3</v>
      </c>
      <c r="H50" s="2">
        <v>3</v>
      </c>
      <c r="I50" s="2">
        <v>5</v>
      </c>
      <c r="J50" s="14">
        <f t="shared" si="13"/>
        <v>11</v>
      </c>
      <c r="K50" s="2">
        <v>3</v>
      </c>
      <c r="L50" s="2">
        <v>4</v>
      </c>
      <c r="M50" s="2">
        <v>2</v>
      </c>
      <c r="N50" s="71">
        <f t="shared" si="14"/>
        <v>9</v>
      </c>
      <c r="O50" s="2">
        <v>3</v>
      </c>
      <c r="P50" s="2">
        <v>3</v>
      </c>
      <c r="Q50" s="2">
        <v>2</v>
      </c>
      <c r="R50" s="14">
        <f t="shared" si="15"/>
        <v>8</v>
      </c>
      <c r="S50" s="6">
        <f>F50+J50+N50+R50</f>
        <v>36</v>
      </c>
    </row>
    <row r="51" spans="2:19" ht="38.25" customHeight="1" x14ac:dyDescent="0.25">
      <c r="B51" s="70" t="s">
        <v>25</v>
      </c>
      <c r="C51" s="2">
        <v>0</v>
      </c>
      <c r="D51" s="2">
        <v>0</v>
      </c>
      <c r="E51" s="2">
        <v>0</v>
      </c>
      <c r="F51" s="14">
        <f t="shared" si="12"/>
        <v>0</v>
      </c>
      <c r="G51" s="2">
        <v>0</v>
      </c>
      <c r="H51" s="2">
        <v>0</v>
      </c>
      <c r="I51" s="2">
        <v>0</v>
      </c>
      <c r="J51" s="14">
        <f t="shared" si="13"/>
        <v>0</v>
      </c>
      <c r="K51" s="2">
        <v>0</v>
      </c>
      <c r="L51" s="2">
        <v>1</v>
      </c>
      <c r="M51" s="2">
        <v>0</v>
      </c>
      <c r="N51" s="71">
        <f t="shared" si="14"/>
        <v>1</v>
      </c>
      <c r="O51" s="2">
        <v>0</v>
      </c>
      <c r="P51" s="2">
        <v>1</v>
      </c>
      <c r="Q51" s="2">
        <v>0</v>
      </c>
      <c r="R51" s="14">
        <f t="shared" si="15"/>
        <v>1</v>
      </c>
      <c r="S51" s="6">
        <f>F51+J51+N51+R51</f>
        <v>2</v>
      </c>
    </row>
    <row r="52" spans="2:19" ht="24.95" customHeight="1" x14ac:dyDescent="0.25">
      <c r="B52" s="7" t="s">
        <v>26</v>
      </c>
      <c r="C52" s="2">
        <v>0</v>
      </c>
      <c r="D52" s="2">
        <v>0</v>
      </c>
      <c r="E52" s="2">
        <v>0</v>
      </c>
      <c r="F52" s="14">
        <f t="shared" si="12"/>
        <v>0</v>
      </c>
      <c r="G52" s="2">
        <v>0</v>
      </c>
      <c r="H52" s="2">
        <v>0</v>
      </c>
      <c r="I52" s="2">
        <v>0</v>
      </c>
      <c r="J52" s="14">
        <f t="shared" si="13"/>
        <v>0</v>
      </c>
      <c r="K52" s="2">
        <v>0</v>
      </c>
      <c r="L52" s="2">
        <v>0</v>
      </c>
      <c r="M52" s="2">
        <v>0</v>
      </c>
      <c r="N52" s="71">
        <f t="shared" si="14"/>
        <v>0</v>
      </c>
      <c r="O52" s="2">
        <v>0</v>
      </c>
      <c r="P52" s="2">
        <v>0</v>
      </c>
      <c r="Q52" s="2">
        <v>0</v>
      </c>
      <c r="R52" s="14">
        <f t="shared" si="15"/>
        <v>0</v>
      </c>
      <c r="S52" s="6">
        <f>F52+J52+N52+R52</f>
        <v>0</v>
      </c>
    </row>
    <row r="53" spans="2:19" ht="24.95" customHeight="1" x14ac:dyDescent="0.25">
      <c r="B53" s="80" t="s">
        <v>64</v>
      </c>
      <c r="C53" s="81"/>
      <c r="D53" s="81"/>
      <c r="E53" s="81"/>
      <c r="F53" s="52"/>
      <c r="G53" s="52"/>
      <c r="H53" s="52"/>
      <c r="I53" s="52"/>
      <c r="J53" s="52"/>
      <c r="K53" s="52"/>
      <c r="L53" s="52"/>
      <c r="M53" s="52"/>
      <c r="N53" s="71"/>
      <c r="O53" s="52"/>
      <c r="P53" s="52"/>
      <c r="Q53" s="52"/>
      <c r="R53" s="52"/>
      <c r="S53" s="53"/>
    </row>
    <row r="54" spans="2:19" ht="24.95" customHeight="1" x14ac:dyDescent="0.25">
      <c r="B54" s="7" t="s">
        <v>0</v>
      </c>
      <c r="C54" s="2">
        <v>1</v>
      </c>
      <c r="D54" s="2">
        <v>1</v>
      </c>
      <c r="E54" s="2">
        <v>0</v>
      </c>
      <c r="F54" s="52">
        <f t="shared" ref="F54" si="16">C54+D54+E54</f>
        <v>2</v>
      </c>
      <c r="G54" s="2">
        <v>1</v>
      </c>
      <c r="H54" s="2">
        <v>0</v>
      </c>
      <c r="I54" s="2">
        <v>1</v>
      </c>
      <c r="J54" s="52">
        <f t="shared" ref="J54" si="17">G54+H54+I54</f>
        <v>2</v>
      </c>
      <c r="K54" s="2">
        <v>0</v>
      </c>
      <c r="L54" s="2">
        <v>1</v>
      </c>
      <c r="M54" s="2">
        <v>1</v>
      </c>
      <c r="N54" s="52">
        <f t="shared" ref="N54" si="18">K54+L54+M54</f>
        <v>2</v>
      </c>
      <c r="O54" s="2">
        <v>1</v>
      </c>
      <c r="P54" s="2">
        <v>1</v>
      </c>
      <c r="Q54" s="2">
        <v>4</v>
      </c>
      <c r="R54" s="52">
        <f t="shared" ref="R54" si="19">O54+P54+Q54</f>
        <v>6</v>
      </c>
      <c r="S54" s="6">
        <f>F54+J54+N54+R54</f>
        <v>12</v>
      </c>
    </row>
    <row r="55" spans="2:19" ht="24.95" customHeight="1" x14ac:dyDescent="0.25">
      <c r="B55" s="82" t="s">
        <v>65</v>
      </c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4"/>
    </row>
    <row r="56" spans="2:19" ht="24.95" customHeight="1" x14ac:dyDescent="0.25">
      <c r="B56" s="80" t="s">
        <v>27</v>
      </c>
      <c r="C56" s="81"/>
      <c r="D56" s="81"/>
      <c r="E56" s="81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5"/>
    </row>
    <row r="57" spans="2:19" ht="24.95" customHeight="1" x14ac:dyDescent="0.25">
      <c r="B57" s="7" t="s">
        <v>0</v>
      </c>
      <c r="C57" s="2">
        <v>0</v>
      </c>
      <c r="D57" s="2">
        <v>0</v>
      </c>
      <c r="E57" s="2">
        <v>0</v>
      </c>
      <c r="F57" s="14">
        <f t="shared" ref="F57:F59" si="20">C57+D57+E57</f>
        <v>0</v>
      </c>
      <c r="G57" s="2">
        <v>2</v>
      </c>
      <c r="H57" s="2">
        <v>1</v>
      </c>
      <c r="I57" s="2">
        <v>0</v>
      </c>
      <c r="J57" s="14">
        <f t="shared" ref="J57:J59" si="21">G57+H57+I57</f>
        <v>3</v>
      </c>
      <c r="K57" s="2">
        <v>0</v>
      </c>
      <c r="L57" s="2">
        <v>1</v>
      </c>
      <c r="M57" s="2">
        <v>0</v>
      </c>
      <c r="N57" s="14">
        <f t="shared" ref="N57:N59" si="22">K57+L57+M57</f>
        <v>1</v>
      </c>
      <c r="O57" s="2">
        <v>0</v>
      </c>
      <c r="P57" s="2">
        <v>0</v>
      </c>
      <c r="Q57" s="2">
        <v>0</v>
      </c>
      <c r="R57" s="14">
        <f t="shared" ref="R57:R59" si="23">O57+P57+Q57</f>
        <v>0</v>
      </c>
      <c r="S57" s="6">
        <f t="shared" ref="S57:S59" si="24">F57+J57+N57+R57</f>
        <v>4</v>
      </c>
    </row>
    <row r="58" spans="2:19" ht="24.95" customHeight="1" x14ac:dyDescent="0.25">
      <c r="B58" s="7" t="s">
        <v>1</v>
      </c>
      <c r="C58" s="2">
        <v>1</v>
      </c>
      <c r="D58" s="2">
        <v>0</v>
      </c>
      <c r="E58" s="2">
        <v>0</v>
      </c>
      <c r="F58" s="14">
        <f t="shared" si="20"/>
        <v>1</v>
      </c>
      <c r="G58" s="2">
        <v>0</v>
      </c>
      <c r="H58" s="2">
        <v>0</v>
      </c>
      <c r="I58" s="2">
        <v>0</v>
      </c>
      <c r="J58" s="14">
        <f t="shared" si="21"/>
        <v>0</v>
      </c>
      <c r="K58" s="2">
        <v>0</v>
      </c>
      <c r="L58" s="2">
        <v>0</v>
      </c>
      <c r="M58" s="2">
        <v>0</v>
      </c>
      <c r="N58" s="14">
        <f t="shared" si="22"/>
        <v>0</v>
      </c>
      <c r="O58" s="2">
        <v>0</v>
      </c>
      <c r="P58" s="2">
        <v>0</v>
      </c>
      <c r="Q58" s="2">
        <v>0</v>
      </c>
      <c r="R58" s="14">
        <f t="shared" si="23"/>
        <v>0</v>
      </c>
      <c r="S58" s="6">
        <f t="shared" si="24"/>
        <v>1</v>
      </c>
    </row>
    <row r="59" spans="2:19" ht="24.95" customHeight="1" x14ac:dyDescent="0.25">
      <c r="B59" s="7" t="s">
        <v>2</v>
      </c>
      <c r="C59" s="2">
        <v>0</v>
      </c>
      <c r="D59" s="2">
        <v>0</v>
      </c>
      <c r="E59" s="2">
        <v>0</v>
      </c>
      <c r="F59" s="14">
        <f t="shared" si="20"/>
        <v>0</v>
      </c>
      <c r="G59" s="2">
        <v>0</v>
      </c>
      <c r="H59" s="2">
        <v>0</v>
      </c>
      <c r="I59" s="2">
        <v>0</v>
      </c>
      <c r="J59" s="14">
        <f t="shared" si="21"/>
        <v>0</v>
      </c>
      <c r="K59" s="2">
        <v>0</v>
      </c>
      <c r="L59" s="2">
        <v>0</v>
      </c>
      <c r="M59" s="2">
        <v>0</v>
      </c>
      <c r="N59" s="14">
        <f t="shared" si="22"/>
        <v>0</v>
      </c>
      <c r="O59" s="2">
        <v>0</v>
      </c>
      <c r="P59" s="2">
        <v>0</v>
      </c>
      <c r="Q59" s="2">
        <v>0</v>
      </c>
      <c r="R59" s="14">
        <f t="shared" si="23"/>
        <v>0</v>
      </c>
      <c r="S59" s="6">
        <f t="shared" si="24"/>
        <v>0</v>
      </c>
    </row>
    <row r="60" spans="2:19" ht="24.95" customHeight="1" x14ac:dyDescent="0.25">
      <c r="B60" s="80" t="s">
        <v>22</v>
      </c>
      <c r="C60" s="81"/>
      <c r="D60" s="81"/>
      <c r="E60" s="81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5"/>
    </row>
    <row r="61" spans="2:19" ht="24.95" customHeight="1" x14ac:dyDescent="0.25">
      <c r="B61" s="7" t="s">
        <v>23</v>
      </c>
      <c r="C61" s="2">
        <v>5</v>
      </c>
      <c r="D61" s="2">
        <v>4</v>
      </c>
      <c r="E61" s="2">
        <v>7</v>
      </c>
      <c r="F61" s="14">
        <f t="shared" ref="F61:F66" si="25">C61+D61+E61</f>
        <v>16</v>
      </c>
      <c r="G61" s="2">
        <v>8</v>
      </c>
      <c r="H61" s="2">
        <v>7</v>
      </c>
      <c r="I61" s="2">
        <v>4</v>
      </c>
      <c r="J61" s="14">
        <f t="shared" ref="J61:J66" si="26">G61+H61+I61</f>
        <v>19</v>
      </c>
      <c r="K61" s="2">
        <v>5</v>
      </c>
      <c r="L61" s="2">
        <v>7</v>
      </c>
      <c r="M61" s="2">
        <v>7</v>
      </c>
      <c r="N61" s="14">
        <f t="shared" ref="N61:N66" si="27">K61+L61+M61</f>
        <v>19</v>
      </c>
      <c r="O61" s="2">
        <v>7</v>
      </c>
      <c r="P61" s="2">
        <v>11</v>
      </c>
      <c r="Q61" s="2">
        <v>8</v>
      </c>
      <c r="R61" s="72">
        <f t="shared" ref="R61:R63" si="28">O61+P61+Q61</f>
        <v>26</v>
      </c>
      <c r="S61" s="6">
        <f t="shared" ref="S61:S63" si="29">F61+J61+N61+R61</f>
        <v>80</v>
      </c>
    </row>
    <row r="62" spans="2:19" ht="24.95" customHeight="1" x14ac:dyDescent="0.25">
      <c r="B62" s="7" t="s">
        <v>24</v>
      </c>
      <c r="C62" s="2">
        <v>3</v>
      </c>
      <c r="D62" s="2">
        <v>4</v>
      </c>
      <c r="E62" s="2">
        <v>1</v>
      </c>
      <c r="F62" s="14">
        <f t="shared" si="25"/>
        <v>8</v>
      </c>
      <c r="G62" s="2">
        <v>3</v>
      </c>
      <c r="H62" s="2">
        <v>3</v>
      </c>
      <c r="I62" s="2">
        <v>5</v>
      </c>
      <c r="J62" s="14">
        <f t="shared" si="26"/>
        <v>11</v>
      </c>
      <c r="K62" s="2">
        <v>3</v>
      </c>
      <c r="L62" s="2">
        <v>4</v>
      </c>
      <c r="M62" s="2">
        <v>2</v>
      </c>
      <c r="N62" s="14">
        <f t="shared" si="27"/>
        <v>9</v>
      </c>
      <c r="O62" s="2">
        <v>3</v>
      </c>
      <c r="P62" s="2">
        <v>3</v>
      </c>
      <c r="Q62" s="2">
        <v>2</v>
      </c>
      <c r="R62" s="72">
        <f t="shared" si="28"/>
        <v>8</v>
      </c>
      <c r="S62" s="6">
        <f t="shared" si="29"/>
        <v>36</v>
      </c>
    </row>
    <row r="63" spans="2:19" ht="42.75" customHeight="1" x14ac:dyDescent="0.25">
      <c r="B63" s="9" t="s">
        <v>28</v>
      </c>
      <c r="C63" s="2">
        <v>0</v>
      </c>
      <c r="D63" s="2">
        <v>0</v>
      </c>
      <c r="E63" s="2">
        <v>0</v>
      </c>
      <c r="F63" s="14">
        <f t="shared" si="25"/>
        <v>0</v>
      </c>
      <c r="G63" s="2">
        <v>0</v>
      </c>
      <c r="H63" s="2">
        <v>0</v>
      </c>
      <c r="I63" s="2">
        <v>0</v>
      </c>
      <c r="J63" s="14">
        <f t="shared" si="26"/>
        <v>0</v>
      </c>
      <c r="K63" s="2">
        <v>0</v>
      </c>
      <c r="L63" s="2">
        <v>1</v>
      </c>
      <c r="M63" s="2">
        <v>0</v>
      </c>
      <c r="N63" s="14">
        <f t="shared" si="27"/>
        <v>1</v>
      </c>
      <c r="O63" s="2">
        <v>0</v>
      </c>
      <c r="P63" s="2">
        <v>1</v>
      </c>
      <c r="Q63" s="2">
        <v>0</v>
      </c>
      <c r="R63" s="72">
        <f t="shared" si="28"/>
        <v>1</v>
      </c>
      <c r="S63" s="6">
        <f t="shared" si="29"/>
        <v>2</v>
      </c>
    </row>
    <row r="64" spans="2:19" ht="24.95" customHeight="1" x14ac:dyDescent="0.25">
      <c r="B64" s="7" t="s">
        <v>26</v>
      </c>
      <c r="C64" s="2">
        <v>0</v>
      </c>
      <c r="D64" s="2">
        <v>0</v>
      </c>
      <c r="E64" s="2">
        <v>0</v>
      </c>
      <c r="F64" s="14">
        <f t="shared" si="25"/>
        <v>0</v>
      </c>
      <c r="G64" s="2">
        <v>0</v>
      </c>
      <c r="H64" s="2">
        <v>0</v>
      </c>
      <c r="I64" s="2">
        <v>0</v>
      </c>
      <c r="J64" s="14">
        <f t="shared" si="26"/>
        <v>0</v>
      </c>
      <c r="K64" s="2">
        <v>0</v>
      </c>
      <c r="L64" s="2">
        <v>0</v>
      </c>
      <c r="M64" s="2">
        <v>0</v>
      </c>
      <c r="N64" s="14">
        <f t="shared" si="27"/>
        <v>0</v>
      </c>
      <c r="O64" s="2">
        <v>0</v>
      </c>
      <c r="P64" s="2">
        <v>0</v>
      </c>
      <c r="Q64" s="2">
        <v>0</v>
      </c>
      <c r="R64" s="72">
        <f t="shared" ref="R64" si="30">O64+P64+Q64</f>
        <v>0</v>
      </c>
      <c r="S64" s="6">
        <f t="shared" ref="S64" si="31">F64+J64+N64+R64</f>
        <v>0</v>
      </c>
    </row>
    <row r="65" spans="2:19" ht="24.95" customHeight="1" x14ac:dyDescent="0.25">
      <c r="B65" s="82" t="s">
        <v>29</v>
      </c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2:19" ht="24.95" customHeight="1" x14ac:dyDescent="0.25">
      <c r="B66" s="10" t="s">
        <v>29</v>
      </c>
      <c r="C66" s="11">
        <v>0</v>
      </c>
      <c r="D66" s="11">
        <v>0</v>
      </c>
      <c r="E66" s="11">
        <v>0</v>
      </c>
      <c r="F66" s="12">
        <f t="shared" si="25"/>
        <v>0</v>
      </c>
      <c r="G66" s="11">
        <v>0</v>
      </c>
      <c r="H66" s="11">
        <v>0</v>
      </c>
      <c r="I66" s="11">
        <v>1</v>
      </c>
      <c r="J66" s="12">
        <f t="shared" si="26"/>
        <v>1</v>
      </c>
      <c r="K66" s="11">
        <v>0</v>
      </c>
      <c r="L66" s="11">
        <v>0</v>
      </c>
      <c r="M66" s="11">
        <v>0</v>
      </c>
      <c r="N66" s="12">
        <f t="shared" si="27"/>
        <v>0</v>
      </c>
      <c r="O66" s="11">
        <v>0</v>
      </c>
      <c r="P66" s="11">
        <v>0</v>
      </c>
      <c r="Q66" s="11">
        <v>1</v>
      </c>
      <c r="R66" s="12">
        <f t="shared" ref="R66:S66" si="32">O66+P66+Q66</f>
        <v>1</v>
      </c>
      <c r="S66" s="13">
        <f t="shared" si="32"/>
        <v>2</v>
      </c>
    </row>
    <row r="67" spans="2:19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2:19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2:19" x14ac:dyDescent="0.2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</sheetData>
  <mergeCells count="14">
    <mergeCell ref="B53:E53"/>
    <mergeCell ref="B56:E56"/>
    <mergeCell ref="B60:E60"/>
    <mergeCell ref="B65:S65"/>
    <mergeCell ref="B35:S35"/>
    <mergeCell ref="B43:S43"/>
    <mergeCell ref="B44:E44"/>
    <mergeCell ref="B48:E48"/>
    <mergeCell ref="B55:S55"/>
    <mergeCell ref="B3:S3"/>
    <mergeCell ref="B1:I1"/>
    <mergeCell ref="B2:V2"/>
    <mergeCell ref="B9:S9"/>
    <mergeCell ref="B23:S23"/>
  </mergeCells>
  <pageMargins left="0.70866141732283472" right="0.70866141732283472" top="0.74803149606299213" bottom="0.74803149606299213" header="0.31496062992125984" footer="0.31496062992125984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PRIMERASALA-INICIADOS-2021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Humberto Chang Lopez</dc:creator>
  <cp:lastModifiedBy>rchang</cp:lastModifiedBy>
  <cp:lastPrinted>2018-05-24T19:20:57Z</cp:lastPrinted>
  <dcterms:created xsi:type="dcterms:W3CDTF">2012-01-06T18:11:49Z</dcterms:created>
  <dcterms:modified xsi:type="dcterms:W3CDTF">2022-02-02T16:06:30Z</dcterms:modified>
</cp:coreProperties>
</file>