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Civil\SIPOT\"/>
    </mc:Choice>
  </mc:AlternateContent>
  <xr:revisionPtr revIDLastSave="0" documentId="13_ncr:1_{004D770A-3242-4973-AED1-C8CED3966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INICIADOS-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  <c r="AA26" i="1" s="1"/>
  <c r="Z25" i="1"/>
  <c r="AA25" i="1" s="1"/>
  <c r="AA24" i="1"/>
  <c r="Z24" i="1"/>
  <c r="Z23" i="1"/>
  <c r="AA23" i="1" s="1"/>
  <c r="Z22" i="1"/>
  <c r="AA22" i="1" s="1"/>
  <c r="AA21" i="1"/>
  <c r="Z21" i="1"/>
  <c r="Z20" i="1"/>
  <c r="AA20" i="1" s="1"/>
  <c r="Z19" i="1"/>
  <c r="AA19" i="1" s="1"/>
  <c r="Z16" i="1"/>
  <c r="AA16" i="1" s="1"/>
  <c r="Z15" i="1"/>
  <c r="AA15" i="1" s="1"/>
  <c r="AA14" i="1"/>
  <c r="Z14" i="1"/>
  <c r="Z13" i="1"/>
  <c r="AA13" i="1" s="1"/>
  <c r="Z12" i="1"/>
  <c r="AA12" i="1" s="1"/>
  <c r="AA11" i="1"/>
  <c r="Z11" i="1"/>
  <c r="Z10" i="1"/>
  <c r="AA10" i="1" s="1"/>
  <c r="V26" i="1" l="1"/>
  <c r="V25" i="1"/>
  <c r="V24" i="1"/>
  <c r="V23" i="1"/>
  <c r="V22" i="1"/>
  <c r="V21" i="1"/>
  <c r="V20" i="1"/>
  <c r="V19" i="1"/>
  <c r="V16" i="1"/>
  <c r="V15" i="1"/>
  <c r="V14" i="1"/>
  <c r="V13" i="1"/>
  <c r="V12" i="1"/>
  <c r="V11" i="1"/>
  <c r="V10" i="1"/>
  <c r="R26" i="1"/>
  <c r="R25" i="1"/>
  <c r="R24" i="1"/>
  <c r="R23" i="1"/>
  <c r="R22" i="1"/>
  <c r="R21" i="1"/>
  <c r="R20" i="1"/>
  <c r="R19" i="1"/>
  <c r="R16" i="1"/>
  <c r="R15" i="1"/>
  <c r="R14" i="1"/>
  <c r="R13" i="1"/>
  <c r="R12" i="1"/>
  <c r="R11" i="1"/>
  <c r="R10" i="1"/>
  <c r="N26" i="1" l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Y9" i="1"/>
  <c r="X9" i="1"/>
  <c r="W9" i="1"/>
  <c r="U9" i="1"/>
  <c r="T9" i="1"/>
  <c r="S9" i="1"/>
  <c r="Q9" i="1"/>
  <c r="P9" i="1"/>
  <c r="O9" i="1"/>
  <c r="M9" i="1"/>
  <c r="L9" i="1"/>
  <c r="A3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V6" i="1"/>
  <c r="Z9" i="1" l="1"/>
  <c r="Z8" i="1"/>
  <c r="Z7" i="1"/>
  <c r="Z6" i="1"/>
  <c r="V8" i="1"/>
  <c r="V7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<sst xmlns="http://schemas.openxmlformats.org/spreadsheetml/2006/main" count="40" uniqueCount="40">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</sst>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4" fillId="4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s="1" customFormat="1" ht="2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s="1" customFormat="1" ht="18.75" x14ac:dyDescent="0.2">
      <c r="A3" s="23" t="str">
        <f>CONCATENATE("REPORTE ESTADÍSTICO DE "," 2021 - ASUNTOS DE MATERIA CIVIL")</f>
        <v>REPORTE ESTADÍSTICO DE  2021 - ASUNTOS DE MATERIA CIVIL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18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8">
        <v>0</v>
      </c>
      <c r="L6" s="8">
        <v>0</v>
      </c>
      <c r="M6" s="8">
        <v>3</v>
      </c>
      <c r="N6" s="11">
        <f>K6+L6+M6</f>
        <v>3</v>
      </c>
      <c r="O6" s="8">
        <v>0</v>
      </c>
      <c r="P6" s="8">
        <v>0</v>
      </c>
      <c r="Q6" s="8">
        <v>1</v>
      </c>
      <c r="R6" s="11">
        <f>O6+P6+Q6</f>
        <v>1</v>
      </c>
      <c r="S6" s="8">
        <v>1</v>
      </c>
      <c r="T6" s="8">
        <v>0</v>
      </c>
      <c r="U6" s="8">
        <v>0</v>
      </c>
      <c r="V6" s="11">
        <f t="shared" ref="V6:V16" si="0">S6+T6+U6</f>
        <v>1</v>
      </c>
      <c r="W6" s="8">
        <v>0</v>
      </c>
      <c r="X6" s="8">
        <v>0</v>
      </c>
      <c r="Y6" s="8">
        <v>0</v>
      </c>
      <c r="Z6" s="11">
        <f t="shared" ref="Z6:Z9" si="1">W6+X6+Y6</f>
        <v>0</v>
      </c>
      <c r="AA6" s="16">
        <f t="shared" ref="AA6:AA9" si="2">N6+R6+V6+Z6</f>
        <v>5</v>
      </c>
    </row>
    <row r="7" spans="1:29" s="1" customFormat="1" ht="24.95" customHeight="1" x14ac:dyDescent="0.2">
      <c r="A7" s="18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8">
        <v>0</v>
      </c>
      <c r="L7" s="8">
        <v>0</v>
      </c>
      <c r="M7" s="8">
        <v>0</v>
      </c>
      <c r="N7" s="11">
        <f>K7+L7+M7</f>
        <v>0</v>
      </c>
      <c r="O7" s="8">
        <v>0</v>
      </c>
      <c r="P7" s="8">
        <v>0</v>
      </c>
      <c r="Q7" s="8">
        <v>0</v>
      </c>
      <c r="R7" s="11">
        <f>O7+P7+Q7</f>
        <v>0</v>
      </c>
      <c r="S7" s="8">
        <v>0</v>
      </c>
      <c r="T7" s="8">
        <v>0</v>
      </c>
      <c r="U7" s="8">
        <v>0</v>
      </c>
      <c r="V7" s="11">
        <f t="shared" si="0"/>
        <v>0</v>
      </c>
      <c r="W7" s="8">
        <v>0</v>
      </c>
      <c r="X7" s="8">
        <v>0</v>
      </c>
      <c r="Y7" s="8">
        <v>0</v>
      </c>
      <c r="Z7" s="11">
        <f t="shared" si="1"/>
        <v>0</v>
      </c>
      <c r="AA7" s="16">
        <f t="shared" si="2"/>
        <v>0</v>
      </c>
    </row>
    <row r="8" spans="1:29" s="1" customFormat="1" ht="24.95" customHeight="1" x14ac:dyDescent="0.2">
      <c r="A8" s="18" t="s">
        <v>17</v>
      </c>
      <c r="B8" s="18"/>
      <c r="C8" s="18"/>
      <c r="D8" s="18"/>
      <c r="E8" s="18"/>
      <c r="F8" s="18"/>
      <c r="G8" s="18"/>
      <c r="H8" s="18"/>
      <c r="I8" s="18"/>
      <c r="J8" s="18"/>
      <c r="K8" s="8">
        <v>0</v>
      </c>
      <c r="L8" s="8">
        <v>0</v>
      </c>
      <c r="M8" s="8">
        <v>1</v>
      </c>
      <c r="N8" s="11">
        <f>K8+L8+M8</f>
        <v>1</v>
      </c>
      <c r="O8" s="8">
        <v>3</v>
      </c>
      <c r="P8" s="8">
        <v>1</v>
      </c>
      <c r="Q8" s="8">
        <v>1</v>
      </c>
      <c r="R8" s="11">
        <f>O8+P8+Q8</f>
        <v>5</v>
      </c>
      <c r="S8" s="8">
        <v>1</v>
      </c>
      <c r="T8" s="8">
        <v>0</v>
      </c>
      <c r="U8" s="8">
        <v>0</v>
      </c>
      <c r="V8" s="11">
        <f t="shared" si="0"/>
        <v>1</v>
      </c>
      <c r="W8" s="8">
        <v>0</v>
      </c>
      <c r="X8" s="8">
        <v>0</v>
      </c>
      <c r="Y8" s="8">
        <v>0</v>
      </c>
      <c r="Z8" s="11">
        <f t="shared" si="1"/>
        <v>0</v>
      </c>
      <c r="AA8" s="16">
        <f t="shared" si="2"/>
        <v>7</v>
      </c>
    </row>
    <row r="9" spans="1:29" s="1" customFormat="1" ht="24.95" customHeight="1" x14ac:dyDescent="0.2">
      <c r="A9" s="19" t="s">
        <v>18</v>
      </c>
      <c r="B9" s="19"/>
      <c r="C9" s="19"/>
      <c r="D9" s="19"/>
      <c r="E9" s="19"/>
      <c r="F9" s="19"/>
      <c r="G9" s="19"/>
      <c r="H9" s="19"/>
      <c r="I9" s="19"/>
      <c r="J9" s="19"/>
      <c r="K9" s="9">
        <f>SUM(K10:K16)</f>
        <v>77</v>
      </c>
      <c r="L9" s="9">
        <f>SUM(L10:L16)</f>
        <v>140</v>
      </c>
      <c r="M9" s="9">
        <f>SUM(M10:M16)</f>
        <v>63</v>
      </c>
      <c r="N9" s="9">
        <f>K9+L9+M9</f>
        <v>280</v>
      </c>
      <c r="O9" s="9">
        <f>SUM(O10:O16)</f>
        <v>63</v>
      </c>
      <c r="P9" s="9">
        <f>SUM(P10:P16)</f>
        <v>58</v>
      </c>
      <c r="Q9" s="9">
        <f>SUM(Q10:Q16)</f>
        <v>60</v>
      </c>
      <c r="R9" s="9">
        <f>O9+P9+Q9</f>
        <v>181</v>
      </c>
      <c r="S9" s="9">
        <f>SUM(S10:S16)</f>
        <v>61</v>
      </c>
      <c r="T9" s="9">
        <f>SUM(T10:T16)</f>
        <v>43</v>
      </c>
      <c r="U9" s="9">
        <f>SUM(U10:U16)</f>
        <v>57</v>
      </c>
      <c r="V9" s="9">
        <f t="shared" si="0"/>
        <v>161</v>
      </c>
      <c r="W9" s="9">
        <f>SUM(W10:W16)</f>
        <v>47</v>
      </c>
      <c r="X9" s="9">
        <f>SUM(X10:X16)</f>
        <v>46</v>
      </c>
      <c r="Y9" s="9">
        <f>SUM(Y10:Y16)</f>
        <v>14</v>
      </c>
      <c r="Z9" s="9">
        <f t="shared" si="1"/>
        <v>107</v>
      </c>
      <c r="AA9" s="10">
        <f t="shared" si="2"/>
        <v>729</v>
      </c>
      <c r="AB9" s="3"/>
      <c r="AC9" s="3"/>
    </row>
    <row r="10" spans="1:29" s="1" customFormat="1" ht="24.95" customHeight="1" x14ac:dyDescent="0.2">
      <c r="A10" s="18" t="s">
        <v>31</v>
      </c>
      <c r="B10" s="18"/>
      <c r="C10" s="18"/>
      <c r="D10" s="18"/>
      <c r="E10" s="18"/>
      <c r="F10" s="18"/>
      <c r="G10" s="18"/>
      <c r="H10" s="18"/>
      <c r="I10" s="18"/>
      <c r="J10" s="18"/>
      <c r="K10" s="8">
        <v>38</v>
      </c>
      <c r="L10" s="8">
        <v>63</v>
      </c>
      <c r="M10" s="8">
        <v>28</v>
      </c>
      <c r="N10" s="11">
        <f t="shared" ref="N10:N16" si="3">K10+L10+M10</f>
        <v>129</v>
      </c>
      <c r="O10" s="8">
        <v>38</v>
      </c>
      <c r="P10" s="8">
        <v>27</v>
      </c>
      <c r="Q10" s="8">
        <v>37</v>
      </c>
      <c r="R10" s="11">
        <f t="shared" ref="R10:R16" si="4">O10+P10+Q10</f>
        <v>102</v>
      </c>
      <c r="S10" s="8">
        <v>27</v>
      </c>
      <c r="T10" s="8">
        <v>27</v>
      </c>
      <c r="U10" s="8">
        <v>33</v>
      </c>
      <c r="V10" s="11">
        <f t="shared" si="0"/>
        <v>87</v>
      </c>
      <c r="W10" s="8">
        <v>28</v>
      </c>
      <c r="X10" s="8">
        <v>36</v>
      </c>
      <c r="Y10" s="8">
        <v>7</v>
      </c>
      <c r="Z10" s="11">
        <f t="shared" ref="Z10:Z16" si="5">W10+X10+Y10</f>
        <v>71</v>
      </c>
      <c r="AA10" s="16">
        <f t="shared" ref="AA10:AA16" si="6">N10+R10+V10+Z10</f>
        <v>389</v>
      </c>
      <c r="AB10" s="3"/>
      <c r="AC10" s="3"/>
    </row>
    <row r="11" spans="1:29" s="1" customFormat="1" ht="24.95" customHeight="1" x14ac:dyDescent="0.2">
      <c r="A11" s="18" t="s">
        <v>32</v>
      </c>
      <c r="B11" s="18"/>
      <c r="C11" s="18"/>
      <c r="D11" s="18"/>
      <c r="E11" s="18"/>
      <c r="F11" s="18"/>
      <c r="G11" s="18"/>
      <c r="H11" s="18"/>
      <c r="I11" s="18"/>
      <c r="J11" s="18"/>
      <c r="K11" s="8">
        <v>3</v>
      </c>
      <c r="L11" s="8">
        <v>2</v>
      </c>
      <c r="M11" s="8">
        <v>1</v>
      </c>
      <c r="N11" s="11">
        <f t="shared" si="3"/>
        <v>6</v>
      </c>
      <c r="O11" s="8">
        <v>0</v>
      </c>
      <c r="P11" s="8">
        <v>2</v>
      </c>
      <c r="Q11" s="8">
        <v>3</v>
      </c>
      <c r="R11" s="11">
        <f t="shared" si="4"/>
        <v>5</v>
      </c>
      <c r="S11" s="8">
        <v>1</v>
      </c>
      <c r="T11" s="8">
        <v>1</v>
      </c>
      <c r="U11" s="8">
        <v>1</v>
      </c>
      <c r="V11" s="11">
        <f t="shared" si="0"/>
        <v>3</v>
      </c>
      <c r="W11" s="8">
        <v>3</v>
      </c>
      <c r="X11" s="8">
        <v>2</v>
      </c>
      <c r="Y11" s="8">
        <v>0</v>
      </c>
      <c r="Z11" s="11">
        <f t="shared" si="5"/>
        <v>5</v>
      </c>
      <c r="AA11" s="16">
        <f t="shared" si="6"/>
        <v>19</v>
      </c>
      <c r="AB11" s="3"/>
      <c r="AC11" s="3"/>
    </row>
    <row r="12" spans="1:29" s="1" customFormat="1" ht="24.95" customHeight="1" x14ac:dyDescent="0.2">
      <c r="A12" s="18" t="s">
        <v>33</v>
      </c>
      <c r="B12" s="18"/>
      <c r="C12" s="18"/>
      <c r="D12" s="18"/>
      <c r="E12" s="18"/>
      <c r="F12" s="18"/>
      <c r="G12" s="18"/>
      <c r="H12" s="18"/>
      <c r="I12" s="18"/>
      <c r="J12" s="18"/>
      <c r="K12" s="8">
        <v>31</v>
      </c>
      <c r="L12" s="8">
        <v>61</v>
      </c>
      <c r="M12" s="8">
        <v>26</v>
      </c>
      <c r="N12" s="11">
        <f t="shared" si="3"/>
        <v>118</v>
      </c>
      <c r="O12" s="8">
        <v>14</v>
      </c>
      <c r="P12" s="8">
        <v>18</v>
      </c>
      <c r="Q12" s="8">
        <v>17</v>
      </c>
      <c r="R12" s="11">
        <f t="shared" si="4"/>
        <v>49</v>
      </c>
      <c r="S12" s="8">
        <v>20</v>
      </c>
      <c r="T12" s="8">
        <v>13</v>
      </c>
      <c r="U12" s="8">
        <v>22</v>
      </c>
      <c r="V12" s="11">
        <f t="shared" si="0"/>
        <v>55</v>
      </c>
      <c r="W12" s="8">
        <v>13</v>
      </c>
      <c r="X12" s="8">
        <v>6</v>
      </c>
      <c r="Y12" s="8">
        <v>6</v>
      </c>
      <c r="Z12" s="11">
        <f t="shared" si="5"/>
        <v>25</v>
      </c>
      <c r="AA12" s="16">
        <f t="shared" si="6"/>
        <v>247</v>
      </c>
      <c r="AB12" s="3"/>
      <c r="AC12" s="3"/>
    </row>
    <row r="13" spans="1:29" s="1" customFormat="1" ht="24.95" customHeight="1" x14ac:dyDescent="0.2">
      <c r="A13" s="18" t="s">
        <v>34</v>
      </c>
      <c r="B13" s="18"/>
      <c r="C13" s="18"/>
      <c r="D13" s="18"/>
      <c r="E13" s="18"/>
      <c r="F13" s="18"/>
      <c r="G13" s="18"/>
      <c r="H13" s="18"/>
      <c r="I13" s="18"/>
      <c r="J13" s="18"/>
      <c r="K13" s="8">
        <v>4</v>
      </c>
      <c r="L13" s="8">
        <v>14</v>
      </c>
      <c r="M13" s="8">
        <v>8</v>
      </c>
      <c r="N13" s="11">
        <f t="shared" si="3"/>
        <v>26</v>
      </c>
      <c r="O13" s="8">
        <v>11</v>
      </c>
      <c r="P13" s="8">
        <v>11</v>
      </c>
      <c r="Q13" s="8">
        <v>3</v>
      </c>
      <c r="R13" s="11">
        <f t="shared" si="4"/>
        <v>25</v>
      </c>
      <c r="S13" s="8">
        <v>13</v>
      </c>
      <c r="T13" s="8">
        <v>1</v>
      </c>
      <c r="U13" s="8">
        <v>1</v>
      </c>
      <c r="V13" s="11">
        <f t="shared" si="0"/>
        <v>15</v>
      </c>
      <c r="W13" s="8">
        <v>2</v>
      </c>
      <c r="X13" s="8">
        <v>2</v>
      </c>
      <c r="Y13" s="8">
        <v>0</v>
      </c>
      <c r="Z13" s="11">
        <f t="shared" si="5"/>
        <v>4</v>
      </c>
      <c r="AA13" s="16">
        <f t="shared" si="6"/>
        <v>70</v>
      </c>
      <c r="AB13" s="3"/>
      <c r="AC13" s="3"/>
    </row>
    <row r="14" spans="1:29" s="1" customFormat="1" ht="24.95" customHeight="1" x14ac:dyDescent="0.2">
      <c r="A14" s="18" t="s">
        <v>35</v>
      </c>
      <c r="B14" s="18"/>
      <c r="C14" s="18"/>
      <c r="D14" s="18"/>
      <c r="E14" s="18"/>
      <c r="F14" s="18"/>
      <c r="G14" s="18"/>
      <c r="H14" s="18"/>
      <c r="I14" s="18"/>
      <c r="J14" s="18"/>
      <c r="K14" s="8">
        <v>1</v>
      </c>
      <c r="L14" s="8">
        <v>0</v>
      </c>
      <c r="M14" s="8">
        <v>0</v>
      </c>
      <c r="N14" s="11">
        <f t="shared" si="3"/>
        <v>1</v>
      </c>
      <c r="O14" s="8">
        <v>0</v>
      </c>
      <c r="P14" s="8">
        <v>0</v>
      </c>
      <c r="Q14" s="8">
        <v>0</v>
      </c>
      <c r="R14" s="11">
        <f t="shared" si="4"/>
        <v>0</v>
      </c>
      <c r="S14" s="8">
        <v>0</v>
      </c>
      <c r="T14" s="8">
        <v>0</v>
      </c>
      <c r="U14" s="8">
        <v>0</v>
      </c>
      <c r="V14" s="11">
        <f t="shared" si="0"/>
        <v>0</v>
      </c>
      <c r="W14" s="8">
        <v>0</v>
      </c>
      <c r="X14" s="8">
        <v>0</v>
      </c>
      <c r="Y14" s="8">
        <v>0</v>
      </c>
      <c r="Z14" s="11">
        <f t="shared" si="5"/>
        <v>0</v>
      </c>
      <c r="AA14" s="16">
        <f t="shared" si="6"/>
        <v>1</v>
      </c>
      <c r="AB14" s="3"/>
      <c r="AC14" s="3"/>
    </row>
    <row r="15" spans="1:29" s="1" customFormat="1" ht="24.95" customHeight="1" x14ac:dyDescent="0.2">
      <c r="A15" s="18" t="s">
        <v>36</v>
      </c>
      <c r="B15" s="18"/>
      <c r="C15" s="18"/>
      <c r="D15" s="18"/>
      <c r="E15" s="18"/>
      <c r="F15" s="18"/>
      <c r="G15" s="18"/>
      <c r="H15" s="18"/>
      <c r="I15" s="18"/>
      <c r="J15" s="18"/>
      <c r="K15" s="8">
        <v>0</v>
      </c>
      <c r="L15" s="8">
        <v>0</v>
      </c>
      <c r="M15" s="8">
        <v>0</v>
      </c>
      <c r="N15" s="11">
        <f t="shared" si="3"/>
        <v>0</v>
      </c>
      <c r="O15" s="8">
        <v>0</v>
      </c>
      <c r="P15" s="8">
        <v>0</v>
      </c>
      <c r="Q15" s="8">
        <v>0</v>
      </c>
      <c r="R15" s="11">
        <f t="shared" si="4"/>
        <v>0</v>
      </c>
      <c r="S15" s="8">
        <v>0</v>
      </c>
      <c r="T15" s="8">
        <v>1</v>
      </c>
      <c r="U15" s="8">
        <v>0</v>
      </c>
      <c r="V15" s="11">
        <f t="shared" si="0"/>
        <v>1</v>
      </c>
      <c r="W15" s="8">
        <v>1</v>
      </c>
      <c r="X15" s="8">
        <v>0</v>
      </c>
      <c r="Y15" s="8">
        <v>1</v>
      </c>
      <c r="Z15" s="11">
        <f t="shared" si="5"/>
        <v>2</v>
      </c>
      <c r="AA15" s="16">
        <f t="shared" si="6"/>
        <v>3</v>
      </c>
      <c r="AB15" s="3"/>
      <c r="AC15" s="3"/>
    </row>
    <row r="16" spans="1:29" s="1" customFormat="1" ht="24.95" customHeight="1" x14ac:dyDescent="0.2">
      <c r="A16" s="18" t="s">
        <v>37</v>
      </c>
      <c r="B16" s="18"/>
      <c r="C16" s="18"/>
      <c r="D16" s="18"/>
      <c r="E16" s="18"/>
      <c r="F16" s="18"/>
      <c r="G16" s="18"/>
      <c r="H16" s="18"/>
      <c r="I16" s="18"/>
      <c r="J16" s="18"/>
      <c r="K16" s="8">
        <v>0</v>
      </c>
      <c r="L16" s="8">
        <v>0</v>
      </c>
      <c r="M16" s="8">
        <v>0</v>
      </c>
      <c r="N16" s="11">
        <f t="shared" si="3"/>
        <v>0</v>
      </c>
      <c r="O16" s="8">
        <v>0</v>
      </c>
      <c r="P16" s="8">
        <v>0</v>
      </c>
      <c r="Q16" s="8">
        <v>0</v>
      </c>
      <c r="R16" s="11">
        <f t="shared" si="4"/>
        <v>0</v>
      </c>
      <c r="S16" s="8">
        <v>0</v>
      </c>
      <c r="T16" s="8">
        <v>0</v>
      </c>
      <c r="U16" s="8">
        <v>0</v>
      </c>
      <c r="V16" s="11">
        <f t="shared" si="0"/>
        <v>0</v>
      </c>
      <c r="W16" s="8">
        <v>0</v>
      </c>
      <c r="X16" s="8">
        <v>0</v>
      </c>
      <c r="Y16" s="8">
        <v>0</v>
      </c>
      <c r="Z16" s="11">
        <f t="shared" si="5"/>
        <v>0</v>
      </c>
      <c r="AA16" s="16">
        <f t="shared" si="6"/>
        <v>0</v>
      </c>
      <c r="AB16" s="3"/>
      <c r="AC16" s="3"/>
    </row>
    <row r="17" spans="1:29" s="1" customFormat="1" ht="24.95" customHeight="1" x14ac:dyDescent="0.2">
      <c r="A17" s="19" t="s">
        <v>38</v>
      </c>
      <c r="B17" s="19"/>
      <c r="C17" s="19"/>
      <c r="D17" s="19"/>
      <c r="E17" s="19"/>
      <c r="F17" s="19"/>
      <c r="G17" s="19"/>
      <c r="H17" s="19"/>
      <c r="I17" s="19"/>
      <c r="J17" s="19"/>
      <c r="K17" s="9">
        <f>SUM(K10:K16)</f>
        <v>77</v>
      </c>
      <c r="L17" s="9">
        <f>SUM(L10:L16)</f>
        <v>140</v>
      </c>
      <c r="M17" s="9">
        <f>SUM(M10:M16)</f>
        <v>63</v>
      </c>
      <c r="N17" s="9">
        <f>K17+L17+M17</f>
        <v>280</v>
      </c>
      <c r="O17" s="9">
        <f t="shared" ref="O17:Z17" si="7">SUM(O10:O16)</f>
        <v>63</v>
      </c>
      <c r="P17" s="9">
        <f t="shared" si="7"/>
        <v>58</v>
      </c>
      <c r="Q17" s="9">
        <f t="shared" si="7"/>
        <v>60</v>
      </c>
      <c r="R17" s="9">
        <f t="shared" si="7"/>
        <v>181</v>
      </c>
      <c r="S17" s="9">
        <f t="shared" si="7"/>
        <v>61</v>
      </c>
      <c r="T17" s="9">
        <f t="shared" si="7"/>
        <v>43</v>
      </c>
      <c r="U17" s="9">
        <f t="shared" si="7"/>
        <v>57</v>
      </c>
      <c r="V17" s="9">
        <f t="shared" si="7"/>
        <v>161</v>
      </c>
      <c r="W17" s="9">
        <f t="shared" si="7"/>
        <v>47</v>
      </c>
      <c r="X17" s="9">
        <f t="shared" si="7"/>
        <v>46</v>
      </c>
      <c r="Y17" s="9">
        <f t="shared" si="7"/>
        <v>14</v>
      </c>
      <c r="Z17" s="9">
        <f t="shared" si="7"/>
        <v>107</v>
      </c>
      <c r="AA17" s="17">
        <f>SUM(AA10:AA16)</f>
        <v>729</v>
      </c>
      <c r="AB17" s="3"/>
      <c r="AC17" s="3"/>
    </row>
    <row r="18" spans="1:29" s="5" customFormat="1" ht="24.95" customHeight="1" x14ac:dyDescent="0.2">
      <c r="A18" s="21" t="s">
        <v>39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4"/>
      <c r="AC18" s="4"/>
    </row>
    <row r="19" spans="1:29" ht="24.95" customHeight="1" x14ac:dyDescent="0.25">
      <c r="A19" s="22" t="s">
        <v>19</v>
      </c>
      <c r="B19" s="22"/>
      <c r="C19" s="22"/>
      <c r="D19" s="22"/>
      <c r="E19" s="22"/>
      <c r="F19" s="22"/>
      <c r="G19" s="22"/>
      <c r="H19" s="22"/>
      <c r="I19" s="22"/>
      <c r="J19" s="22"/>
      <c r="K19" s="13">
        <v>44</v>
      </c>
      <c r="L19" s="13">
        <v>74</v>
      </c>
      <c r="M19" s="13">
        <v>41</v>
      </c>
      <c r="N19" s="11">
        <f t="shared" ref="N19:N26" si="8">K19+L19+M19</f>
        <v>159</v>
      </c>
      <c r="O19" s="13">
        <v>39</v>
      </c>
      <c r="P19" s="13">
        <v>20</v>
      </c>
      <c r="Q19" s="13">
        <v>33</v>
      </c>
      <c r="R19" s="11">
        <f t="shared" ref="R19:R26" si="9">O19+P19+Q19</f>
        <v>92</v>
      </c>
      <c r="S19" s="13">
        <v>29</v>
      </c>
      <c r="T19" s="13">
        <v>39</v>
      </c>
      <c r="U19" s="13">
        <v>54</v>
      </c>
      <c r="V19" s="11">
        <f t="shared" ref="V19:V26" si="10">S19+T19+U19</f>
        <v>122</v>
      </c>
      <c r="W19" s="13">
        <v>45</v>
      </c>
      <c r="X19" s="14">
        <v>43</v>
      </c>
      <c r="Y19" s="12">
        <v>12</v>
      </c>
      <c r="Z19" s="11">
        <f t="shared" ref="Z19:Z26" si="11">W19+X19+Y19</f>
        <v>100</v>
      </c>
      <c r="AA19" s="16">
        <f t="shared" ref="AA19:AA26" si="12">N19+R19+V19+Z19</f>
        <v>473</v>
      </c>
    </row>
    <row r="20" spans="1:29" ht="24.95" customHeight="1" x14ac:dyDescent="0.25">
      <c r="A20" s="22" t="s">
        <v>20</v>
      </c>
      <c r="B20" s="22"/>
      <c r="C20" s="22"/>
      <c r="D20" s="22"/>
      <c r="E20" s="22"/>
      <c r="F20" s="22"/>
      <c r="G20" s="22"/>
      <c r="H20" s="22"/>
      <c r="I20" s="22"/>
      <c r="J20" s="22"/>
      <c r="K20" s="13">
        <v>4</v>
      </c>
      <c r="L20" s="13">
        <v>6</v>
      </c>
      <c r="M20" s="13">
        <v>0</v>
      </c>
      <c r="N20" s="11">
        <f t="shared" si="8"/>
        <v>10</v>
      </c>
      <c r="O20" s="13">
        <v>0</v>
      </c>
      <c r="P20" s="13">
        <v>1</v>
      </c>
      <c r="Q20" s="13">
        <v>1</v>
      </c>
      <c r="R20" s="11">
        <f t="shared" si="9"/>
        <v>2</v>
      </c>
      <c r="S20" s="13">
        <v>2</v>
      </c>
      <c r="T20" s="13">
        <v>3</v>
      </c>
      <c r="U20" s="13">
        <v>0</v>
      </c>
      <c r="V20" s="11">
        <f t="shared" si="10"/>
        <v>5</v>
      </c>
      <c r="W20" s="13">
        <v>0</v>
      </c>
      <c r="X20" s="14">
        <v>0</v>
      </c>
      <c r="Y20" s="12">
        <v>0</v>
      </c>
      <c r="Z20" s="11">
        <f t="shared" si="11"/>
        <v>0</v>
      </c>
      <c r="AA20" s="16">
        <f t="shared" si="12"/>
        <v>17</v>
      </c>
    </row>
    <row r="21" spans="1:29" ht="24.95" customHeight="1" x14ac:dyDescent="0.25">
      <c r="A21" s="22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13">
        <v>19</v>
      </c>
      <c r="L21" s="13">
        <v>50</v>
      </c>
      <c r="M21" s="13">
        <v>22</v>
      </c>
      <c r="N21" s="11">
        <f t="shared" si="8"/>
        <v>91</v>
      </c>
      <c r="O21" s="13">
        <v>19</v>
      </c>
      <c r="P21" s="13">
        <v>34</v>
      </c>
      <c r="Q21" s="13">
        <v>16</v>
      </c>
      <c r="R21" s="11">
        <f t="shared" si="9"/>
        <v>69</v>
      </c>
      <c r="S21" s="13">
        <v>24</v>
      </c>
      <c r="T21" s="13">
        <v>1</v>
      </c>
      <c r="U21" s="13">
        <v>0</v>
      </c>
      <c r="V21" s="11">
        <f t="shared" si="10"/>
        <v>25</v>
      </c>
      <c r="W21" s="13">
        <v>0</v>
      </c>
      <c r="X21" s="14">
        <v>0</v>
      </c>
      <c r="Y21" s="12">
        <v>0</v>
      </c>
      <c r="Z21" s="11">
        <f t="shared" si="11"/>
        <v>0</v>
      </c>
      <c r="AA21" s="16">
        <f t="shared" si="12"/>
        <v>185</v>
      </c>
    </row>
    <row r="22" spans="1:29" ht="24.95" customHeight="1" x14ac:dyDescent="0.25">
      <c r="A22" s="22" t="s">
        <v>22</v>
      </c>
      <c r="B22" s="22"/>
      <c r="C22" s="22"/>
      <c r="D22" s="22"/>
      <c r="E22" s="22"/>
      <c r="F22" s="22"/>
      <c r="G22" s="22"/>
      <c r="H22" s="22"/>
      <c r="I22" s="22"/>
      <c r="J22" s="22"/>
      <c r="K22" s="13">
        <v>0</v>
      </c>
      <c r="L22" s="13">
        <v>0</v>
      </c>
      <c r="M22" s="13">
        <v>0</v>
      </c>
      <c r="N22" s="11">
        <f t="shared" si="8"/>
        <v>0</v>
      </c>
      <c r="O22" s="13">
        <v>0</v>
      </c>
      <c r="P22" s="13">
        <v>0</v>
      </c>
      <c r="Q22" s="13">
        <v>0</v>
      </c>
      <c r="R22" s="11">
        <f t="shared" si="9"/>
        <v>0</v>
      </c>
      <c r="S22" s="13">
        <v>0</v>
      </c>
      <c r="T22" s="13">
        <v>0</v>
      </c>
      <c r="U22" s="13">
        <v>0</v>
      </c>
      <c r="V22" s="11">
        <f t="shared" si="10"/>
        <v>0</v>
      </c>
      <c r="W22" s="13">
        <v>0</v>
      </c>
      <c r="X22" s="14">
        <v>0</v>
      </c>
      <c r="Y22" s="12">
        <v>0</v>
      </c>
      <c r="Z22" s="11">
        <f t="shared" si="11"/>
        <v>0</v>
      </c>
      <c r="AA22" s="16">
        <f t="shared" si="12"/>
        <v>0</v>
      </c>
    </row>
    <row r="23" spans="1:29" ht="24.95" customHeight="1" x14ac:dyDescent="0.25">
      <c r="A23" s="22" t="s">
        <v>23</v>
      </c>
      <c r="B23" s="22"/>
      <c r="C23" s="22"/>
      <c r="D23" s="22"/>
      <c r="E23" s="22"/>
      <c r="F23" s="22"/>
      <c r="G23" s="22"/>
      <c r="H23" s="22"/>
      <c r="I23" s="22"/>
      <c r="J23" s="22"/>
      <c r="K23" s="13">
        <v>2</v>
      </c>
      <c r="L23" s="13">
        <v>2</v>
      </c>
      <c r="M23" s="13">
        <v>0</v>
      </c>
      <c r="N23" s="11">
        <f t="shared" si="8"/>
        <v>4</v>
      </c>
      <c r="O23" s="13">
        <v>0</v>
      </c>
      <c r="P23" s="13">
        <v>1</v>
      </c>
      <c r="Q23" s="13">
        <v>0</v>
      </c>
      <c r="R23" s="11">
        <f t="shared" si="9"/>
        <v>1</v>
      </c>
      <c r="S23" s="13">
        <v>3</v>
      </c>
      <c r="T23" s="13">
        <v>0</v>
      </c>
      <c r="U23" s="13">
        <v>0</v>
      </c>
      <c r="V23" s="11">
        <f t="shared" si="10"/>
        <v>3</v>
      </c>
      <c r="W23" s="13">
        <v>0</v>
      </c>
      <c r="X23" s="14">
        <v>0</v>
      </c>
      <c r="Y23" s="12">
        <v>0</v>
      </c>
      <c r="Z23" s="11">
        <f t="shared" si="11"/>
        <v>0</v>
      </c>
      <c r="AA23" s="16">
        <f t="shared" si="12"/>
        <v>8</v>
      </c>
    </row>
    <row r="24" spans="1:29" ht="24.95" customHeight="1" x14ac:dyDescent="0.25">
      <c r="A24" s="22" t="s">
        <v>24</v>
      </c>
      <c r="B24" s="22"/>
      <c r="C24" s="22"/>
      <c r="D24" s="22"/>
      <c r="E24" s="22"/>
      <c r="F24" s="22"/>
      <c r="G24" s="22"/>
      <c r="H24" s="22"/>
      <c r="I24" s="22"/>
      <c r="J24" s="22"/>
      <c r="K24" s="13">
        <v>4</v>
      </c>
      <c r="L24" s="13">
        <v>6</v>
      </c>
      <c r="M24" s="13">
        <v>0</v>
      </c>
      <c r="N24" s="11">
        <f t="shared" si="8"/>
        <v>10</v>
      </c>
      <c r="O24" s="13">
        <v>1</v>
      </c>
      <c r="P24" s="13">
        <v>1</v>
      </c>
      <c r="Q24" s="13">
        <v>2</v>
      </c>
      <c r="R24" s="11">
        <f t="shared" si="9"/>
        <v>4</v>
      </c>
      <c r="S24" s="13">
        <v>0</v>
      </c>
      <c r="T24" s="13">
        <v>0</v>
      </c>
      <c r="U24" s="13">
        <v>3</v>
      </c>
      <c r="V24" s="11">
        <f t="shared" si="10"/>
        <v>3</v>
      </c>
      <c r="W24" s="13">
        <v>1</v>
      </c>
      <c r="X24" s="14">
        <v>1</v>
      </c>
      <c r="Y24" s="12">
        <v>1</v>
      </c>
      <c r="Z24" s="11">
        <f t="shared" si="11"/>
        <v>3</v>
      </c>
      <c r="AA24" s="16">
        <f t="shared" si="12"/>
        <v>20</v>
      </c>
    </row>
    <row r="25" spans="1:29" ht="24.95" customHeight="1" x14ac:dyDescent="0.25">
      <c r="A25" s="22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13">
        <v>2</v>
      </c>
      <c r="L25" s="13">
        <v>2</v>
      </c>
      <c r="M25" s="13">
        <v>0</v>
      </c>
      <c r="N25" s="11">
        <f t="shared" si="8"/>
        <v>4</v>
      </c>
      <c r="O25" s="13">
        <v>1</v>
      </c>
      <c r="P25" s="13">
        <v>0</v>
      </c>
      <c r="Q25" s="13">
        <v>4</v>
      </c>
      <c r="R25" s="11">
        <f t="shared" si="9"/>
        <v>5</v>
      </c>
      <c r="S25" s="13">
        <v>3</v>
      </c>
      <c r="T25" s="13">
        <v>0</v>
      </c>
      <c r="U25" s="13">
        <v>0</v>
      </c>
      <c r="V25" s="11">
        <f t="shared" si="10"/>
        <v>3</v>
      </c>
      <c r="W25" s="13">
        <v>1</v>
      </c>
      <c r="X25" s="14">
        <v>0</v>
      </c>
      <c r="Y25" s="12">
        <v>1</v>
      </c>
      <c r="Z25" s="11">
        <f t="shared" si="11"/>
        <v>2</v>
      </c>
      <c r="AA25" s="16">
        <f t="shared" si="12"/>
        <v>14</v>
      </c>
    </row>
    <row r="26" spans="1:29" ht="24.95" customHeight="1" x14ac:dyDescent="0.25">
      <c r="A26" s="22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13">
        <v>2</v>
      </c>
      <c r="L26" s="13">
        <v>0</v>
      </c>
      <c r="M26" s="13">
        <v>0</v>
      </c>
      <c r="N26" s="11">
        <f t="shared" si="8"/>
        <v>2</v>
      </c>
      <c r="O26" s="13">
        <v>3</v>
      </c>
      <c r="P26" s="13">
        <v>1</v>
      </c>
      <c r="Q26" s="13">
        <v>4</v>
      </c>
      <c r="R26" s="11">
        <f t="shared" si="9"/>
        <v>8</v>
      </c>
      <c r="S26" s="13">
        <v>0</v>
      </c>
      <c r="T26" s="13">
        <v>0</v>
      </c>
      <c r="U26" s="13">
        <v>0</v>
      </c>
      <c r="V26" s="11">
        <f t="shared" si="10"/>
        <v>0</v>
      </c>
      <c r="W26" s="13">
        <v>0</v>
      </c>
      <c r="X26" s="14">
        <v>2</v>
      </c>
      <c r="Y26" s="12">
        <v>0</v>
      </c>
      <c r="Z26" s="11">
        <f t="shared" si="11"/>
        <v>2</v>
      </c>
      <c r="AA26" s="16">
        <f t="shared" si="12"/>
        <v>12</v>
      </c>
    </row>
    <row r="27" spans="1:29" x14ac:dyDescent="0.25">
      <c r="O27" s="14"/>
      <c r="P27" s="14"/>
      <c r="Q27" s="14"/>
      <c r="AA27" s="15"/>
    </row>
  </sheetData>
  <mergeCells count="24"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  <mergeCell ref="A12:J12"/>
    <mergeCell ref="A13:J13"/>
    <mergeCell ref="A14:J14"/>
    <mergeCell ref="A17:J17"/>
    <mergeCell ref="A10:J10"/>
    <mergeCell ref="A11:J11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2022-02-02T16:25:14Z</dcterms:modified>
</cp:coreProperties>
</file>