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Mixta\SIPOT\"/>
    </mc:Choice>
  </mc:AlternateContent>
  <xr:revisionPtr revIDLastSave="0" documentId="13_ncr:1_{6F8C154E-D2D3-4006-BF4B-5B8F794F202F}" xr6:coauthVersionLast="46" xr6:coauthVersionMax="46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INICIADOS-2020" sheetId="50" r:id="rId1"/>
  </sheets>
  <calcPr calcId="181029"/>
</workbook>
</file>

<file path=xl/calcChain.xml><?xml version="1.0" encoding="utf-8"?>
<calcChain xmlns="http://schemas.openxmlformats.org/spreadsheetml/2006/main">
  <c r="R65" i="50" l="1"/>
  <c r="N65" i="50"/>
  <c r="J65" i="50"/>
  <c r="F65" i="50"/>
  <c r="R53" i="50"/>
  <c r="N53" i="50"/>
  <c r="J53" i="50"/>
  <c r="F53" i="50"/>
  <c r="R31" i="50"/>
  <c r="N31" i="50"/>
  <c r="J31" i="50"/>
  <c r="F31" i="50"/>
  <c r="S65" i="50" l="1"/>
  <c r="S53" i="50"/>
  <c r="S31" i="50"/>
  <c r="R39" i="50"/>
  <c r="R38" i="50"/>
  <c r="R37" i="50"/>
  <c r="R36" i="50"/>
  <c r="R35" i="50"/>
  <c r="R34" i="50"/>
  <c r="R32" i="50"/>
  <c r="R30" i="50"/>
  <c r="R29" i="50"/>
  <c r="R28" i="50"/>
  <c r="R27" i="50"/>
  <c r="R26" i="50"/>
  <c r="R25" i="50"/>
  <c r="R24" i="50"/>
  <c r="R23" i="50"/>
  <c r="R51" i="50"/>
  <c r="N51" i="50"/>
  <c r="J51" i="50"/>
  <c r="F51" i="50"/>
  <c r="R20" i="50"/>
  <c r="R19" i="50"/>
  <c r="R18" i="50"/>
  <c r="R17" i="50"/>
  <c r="R16" i="50"/>
  <c r="R15" i="50"/>
  <c r="R14" i="50"/>
  <c r="R13" i="50"/>
  <c r="R12" i="50"/>
  <c r="R11" i="50"/>
  <c r="R10" i="50"/>
  <c r="R9" i="50"/>
  <c r="R8" i="50"/>
  <c r="R21" i="50"/>
  <c r="N21" i="50"/>
  <c r="J21" i="50"/>
  <c r="F21" i="50"/>
  <c r="S51" i="50" l="1"/>
  <c r="S21" i="50"/>
  <c r="N39" i="50"/>
  <c r="N38" i="50"/>
  <c r="N37" i="50"/>
  <c r="N36" i="50"/>
  <c r="N35" i="50"/>
  <c r="N34" i="50"/>
  <c r="N32" i="50"/>
  <c r="N30" i="50"/>
  <c r="N29" i="50"/>
  <c r="N28" i="50"/>
  <c r="N27" i="50"/>
  <c r="N26" i="50"/>
  <c r="N25" i="50"/>
  <c r="N24" i="50"/>
  <c r="N23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J39" i="50" l="1"/>
  <c r="J38" i="50"/>
  <c r="J37" i="50"/>
  <c r="J36" i="50"/>
  <c r="J35" i="50"/>
  <c r="J34" i="50"/>
  <c r="J32" i="50"/>
  <c r="J30" i="50"/>
  <c r="J29" i="50"/>
  <c r="J28" i="50"/>
  <c r="J27" i="50"/>
  <c r="J26" i="50"/>
  <c r="J25" i="50"/>
  <c r="J24" i="50"/>
  <c r="J23" i="50"/>
  <c r="J20" i="50"/>
  <c r="J19" i="50"/>
  <c r="J18" i="50"/>
  <c r="J17" i="50"/>
  <c r="J16" i="50"/>
  <c r="J15" i="50"/>
  <c r="J14" i="50"/>
  <c r="J13" i="50"/>
  <c r="J12" i="50"/>
  <c r="J11" i="50"/>
  <c r="J10" i="50"/>
  <c r="J9" i="50"/>
  <c r="J8" i="50"/>
  <c r="F39" i="50" l="1"/>
  <c r="S39" i="50" s="1"/>
  <c r="F38" i="50"/>
  <c r="S38" i="50" s="1"/>
  <c r="F37" i="50"/>
  <c r="S37" i="50" s="1"/>
  <c r="F36" i="50"/>
  <c r="S36" i="50" s="1"/>
  <c r="F35" i="50"/>
  <c r="S35" i="50" s="1"/>
  <c r="F34" i="50"/>
  <c r="S34" i="50" s="1"/>
  <c r="F32" i="50"/>
  <c r="S32" i="50" s="1"/>
  <c r="F30" i="50"/>
  <c r="S30" i="50" s="1"/>
  <c r="F29" i="50"/>
  <c r="S29" i="50" s="1"/>
  <c r="F28" i="50"/>
  <c r="S28" i="50" s="1"/>
  <c r="F27" i="50"/>
  <c r="S27" i="50" s="1"/>
  <c r="F26" i="50"/>
  <c r="S26" i="50" s="1"/>
  <c r="F25" i="50"/>
  <c r="S25" i="50" s="1"/>
  <c r="F24" i="50"/>
  <c r="S24" i="50" s="1"/>
  <c r="F23" i="50"/>
  <c r="S23" i="50" s="1"/>
  <c r="F20" i="50"/>
  <c r="S20" i="50" s="1"/>
  <c r="F19" i="50"/>
  <c r="S19" i="50" s="1"/>
  <c r="F18" i="50"/>
  <c r="S18" i="50" s="1"/>
  <c r="F17" i="50"/>
  <c r="S17" i="50" s="1"/>
  <c r="F16" i="50"/>
  <c r="S16" i="50" s="1"/>
  <c r="F15" i="50"/>
  <c r="S15" i="50" s="1"/>
  <c r="F14" i="50"/>
  <c r="S14" i="50" s="1"/>
  <c r="F13" i="50"/>
  <c r="S13" i="50" s="1"/>
  <c r="F12" i="50"/>
  <c r="S12" i="50" s="1"/>
  <c r="F11" i="50"/>
  <c r="S11" i="50" s="1"/>
  <c r="F10" i="50"/>
  <c r="S10" i="50" s="1"/>
  <c r="F9" i="50"/>
  <c r="S9" i="50" s="1"/>
  <c r="F8" i="50"/>
  <c r="S8" i="50" s="1"/>
  <c r="R67" i="50" l="1"/>
  <c r="S67" i="50" s="1"/>
  <c r="N67" i="50"/>
  <c r="J67" i="50"/>
  <c r="F67" i="50"/>
  <c r="R63" i="50"/>
  <c r="N63" i="50"/>
  <c r="J63" i="50"/>
  <c r="F63" i="50"/>
  <c r="R62" i="50"/>
  <c r="N62" i="50"/>
  <c r="J62" i="50"/>
  <c r="F62" i="50"/>
  <c r="R61" i="50"/>
  <c r="N61" i="50"/>
  <c r="J61" i="50"/>
  <c r="F61" i="50"/>
  <c r="R60" i="50"/>
  <c r="N60" i="50"/>
  <c r="J60" i="50"/>
  <c r="F60" i="50"/>
  <c r="R58" i="50"/>
  <c r="N58" i="50"/>
  <c r="J58" i="50"/>
  <c r="F58" i="50"/>
  <c r="R57" i="50"/>
  <c r="N57" i="50"/>
  <c r="J57" i="50"/>
  <c r="F57" i="50"/>
  <c r="R56" i="50"/>
  <c r="N56" i="50"/>
  <c r="J56" i="50"/>
  <c r="F56" i="50"/>
  <c r="R50" i="50"/>
  <c r="N50" i="50"/>
  <c r="J50" i="50"/>
  <c r="F50" i="50"/>
  <c r="R49" i="50"/>
  <c r="N49" i="50"/>
  <c r="J49" i="50"/>
  <c r="F49" i="50"/>
  <c r="R48" i="50"/>
  <c r="N48" i="50"/>
  <c r="J48" i="50"/>
  <c r="F48" i="50"/>
  <c r="R47" i="50"/>
  <c r="N47" i="50"/>
  <c r="J47" i="50"/>
  <c r="F47" i="50"/>
  <c r="R45" i="50"/>
  <c r="N45" i="50"/>
  <c r="J45" i="50"/>
  <c r="F45" i="50"/>
  <c r="R44" i="50"/>
  <c r="N44" i="50"/>
  <c r="J44" i="50"/>
  <c r="F44" i="50"/>
  <c r="R43" i="50"/>
  <c r="N43" i="50"/>
  <c r="J43" i="50"/>
  <c r="F43" i="50"/>
  <c r="S48" i="50" l="1"/>
  <c r="S44" i="50"/>
  <c r="S47" i="50"/>
  <c r="S49" i="50"/>
  <c r="S50" i="50"/>
  <c r="S43" i="50"/>
  <c r="S45" i="50"/>
  <c r="S56" i="50"/>
  <c r="S57" i="50"/>
  <c r="S58" i="50"/>
  <c r="S60" i="50"/>
  <c r="S61" i="50"/>
  <c r="S62" i="50"/>
  <c r="S63" i="50"/>
  <c r="R6" i="50" l="1"/>
  <c r="N6" i="50"/>
  <c r="J6" i="50"/>
  <c r="F6" i="50"/>
  <c r="S6" i="50" l="1"/>
</calcChain>
</file>

<file path=xl/sharedStrings.xml><?xml version="1.0" encoding="utf-8"?>
<sst xmlns="http://schemas.openxmlformats.org/spreadsheetml/2006/main" count="81" uniqueCount="67">
  <si>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</si>
  <si>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</si>
  <si>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</si>
  <si>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</si>
  <si>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</si>
  <si>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</si>
  <si>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</si>
  <si>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</si>
  <si>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</si>
  <si>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</si>
  <si>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</si>
  <si>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</si>
  <si>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</si>
  <si>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</si>
  <si>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</si>
  <si>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</si>
  <si>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</si>
  <si>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</si>
  <si>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</si>
  <si>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</si>
  <si>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</si>
  <si>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</si>
  <si>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</si>
  <si>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</si>
  <si>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RECURSOS INTERPUESTOS POR TIPO</t>
  </si>
  <si>
    <t>Código Procesal Penal del Estado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</si>
  <si>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</si>
  <si>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</si>
  <si>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</si>
  <si>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</si>
  <si>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</si>
  <si>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Reconocimiento
de Inocencia del Sentenciado</t>
  </si>
  <si>
    <t xml:space="preserve">DESECHADOS 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</si>
  <si>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</si>
  <si>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</si>
  <si>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</si>
  <si>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</si>
  <si>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</si>
  <si>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</si>
  <si>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</si>
  <si>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</si>
  <si>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</si>
  <si>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</si>
  <si>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</si>
  <si>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</si>
  <si>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</si>
  <si>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</si>
  <si>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</si>
  <si>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</si>
  <si>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</si>
  <si>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</si>
  <si>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</si>
  <si>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</si>
  <si>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</si>
  <si>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</si>
  <si>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</si>
  <si>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</si>
  <si>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t>Ministerio Público</t>
  </si>
  <si>
    <t>Defensor Público</t>
  </si>
  <si>
    <t>Asesor Legal</t>
  </si>
  <si>
    <t>Imputado / Sentenciado</t>
  </si>
  <si>
    <t>Víctima</t>
  </si>
  <si>
    <t>Otro (queja)</t>
  </si>
  <si>
    <r>
      <t xml:space="preserve">PROMOVENTES DE LOS RECURSOS DE APELACIÓN
</t>
    </r>
    <r>
      <rPr>
        <sz val="11"/>
        <rFont val="Calibri"/>
        <family val="2"/>
        <scheme val="minor"/>
      </rPr>
      <t>(Puede haber más de un apelante dentro de un mismo asunto)</t>
    </r>
  </si>
  <si>
    <t>ASUNTOS INICIADOS
REPORTE ESTADÍSTICO DE 2020</t>
  </si>
  <si>
    <t>Otro tipo de asuntos (recusaciones, actos no apelables, etc.)</t>
  </si>
  <si>
    <t>Ley Nacional de Ejecución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</si>
</sst>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788194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70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0"/>
  <sheetViews>
    <sheetView tabSelected="1" zoomScale="70" zoomScaleNormal="70" workbookViewId="0">
      <selection activeCell="S5" sqref="S5"/>
    </sheetView>
  </sheetViews>
  <sheetFormatPr baseColWidth="10" defaultRowHeight="1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>
      <c r="A1" s="1" t="s">
        <v>16</v>
      </c>
      <c r="B1" s="66"/>
      <c r="C1" s="66"/>
      <c r="D1" s="66"/>
      <c r="E1" s="66"/>
      <c r="F1" s="66"/>
      <c r="G1" s="66"/>
      <c r="H1" s="66"/>
      <c r="I1" s="66"/>
      <c r="J1" s="3"/>
    </row>
    <row r="2" spans="1:22" ht="22.5" customHeight="1">
      <c r="B2" s="72" t="s">
        <v>23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ht="30.75" customHeight="1">
      <c r="B3" s="67" t="s">
        <v>64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5"/>
      <c r="U3" s="5"/>
      <c r="V3" s="5"/>
    </row>
    <row r="4" spans="1:22" ht="10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6.1" customHeight="1">
      <c r="A5" s="11"/>
      <c r="B5" s="6" t="s">
        <v>17</v>
      </c>
      <c r="C5" s="7" t="s">
        <v>0</v>
      </c>
      <c r="D5" s="7" t="s">
        <v>1</v>
      </c>
      <c r="E5" s="7" t="s">
        <v>2</v>
      </c>
      <c r="F5" s="7" t="s">
        <v>12</v>
      </c>
      <c r="G5" s="7" t="s">
        <v>3</v>
      </c>
      <c r="H5" s="7" t="s">
        <v>4</v>
      </c>
      <c r="I5" s="7" t="s">
        <v>5</v>
      </c>
      <c r="J5" s="7" t="s">
        <v>13</v>
      </c>
      <c r="K5" s="7" t="s">
        <v>6</v>
      </c>
      <c r="L5" s="7" t="s">
        <v>7</v>
      </c>
      <c r="M5" s="7" t="s">
        <v>8</v>
      </c>
      <c r="N5" s="7" t="s">
        <v>14</v>
      </c>
      <c r="O5" s="7" t="s">
        <v>9</v>
      </c>
      <c r="P5" s="7" t="s">
        <v>10</v>
      </c>
      <c r="Q5" s="7" t="s">
        <v>11</v>
      </c>
      <c r="R5" s="7" t="s">
        <v>15</v>
      </c>
      <c r="S5" s="10">
        <v>2020</v>
      </c>
    </row>
    <row r="6" spans="1:22" ht="26.1" customHeight="1">
      <c r="A6" s="11"/>
      <c r="B6" s="38" t="s">
        <v>18</v>
      </c>
      <c r="C6" s="48">
        <v>17</v>
      </c>
      <c r="D6" s="39">
        <v>11</v>
      </c>
      <c r="E6" s="39">
        <v>9</v>
      </c>
      <c r="F6" s="35">
        <f>SUM(C6:E6)</f>
        <v>37</v>
      </c>
      <c r="G6" s="48">
        <v>1</v>
      </c>
      <c r="H6" s="48">
        <v>5</v>
      </c>
      <c r="I6" s="48">
        <v>8</v>
      </c>
      <c r="J6" s="35">
        <f>SUM(G6:I6)</f>
        <v>14</v>
      </c>
      <c r="K6" s="48">
        <v>6</v>
      </c>
      <c r="L6" s="48">
        <v>6</v>
      </c>
      <c r="M6" s="48">
        <v>3</v>
      </c>
      <c r="N6" s="35">
        <f>SUM(K6:M6)</f>
        <v>15</v>
      </c>
      <c r="O6" s="48">
        <v>8</v>
      </c>
      <c r="P6" s="48">
        <v>12</v>
      </c>
      <c r="Q6" s="48">
        <v>9</v>
      </c>
      <c r="R6" s="35">
        <f>SUM(O6:Q6)</f>
        <v>29</v>
      </c>
      <c r="S6" s="36">
        <f t="shared" ref="S6:S21" si="0">F6+J6+N6+R6</f>
        <v>95</v>
      </c>
    </row>
    <row r="7" spans="1:22" ht="26.1" customHeight="1">
      <c r="A7" s="11"/>
      <c r="B7" s="75" t="s">
        <v>33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</row>
    <row r="8" spans="1:22" ht="33" customHeight="1">
      <c r="A8" s="11"/>
      <c r="B8" s="22" t="s">
        <v>34</v>
      </c>
      <c r="C8" s="23">
        <v>0</v>
      </c>
      <c r="D8" s="24">
        <v>0</v>
      </c>
      <c r="E8" s="24">
        <v>0</v>
      </c>
      <c r="F8" s="35">
        <f t="shared" ref="F8:F39" si="1">SUM(C8:E8)</f>
        <v>0</v>
      </c>
      <c r="G8" s="23">
        <v>0</v>
      </c>
      <c r="H8" s="24">
        <v>0</v>
      </c>
      <c r="I8" s="24">
        <v>0</v>
      </c>
      <c r="J8" s="35">
        <f t="shared" ref="J8:J21" si="2">SUM(G8:I8)</f>
        <v>0</v>
      </c>
      <c r="K8" s="23">
        <v>0</v>
      </c>
      <c r="L8" s="23">
        <v>0</v>
      </c>
      <c r="M8" s="23">
        <v>0</v>
      </c>
      <c r="N8" s="35">
        <f t="shared" ref="N8:N21" si="3">SUM(K8:M8)</f>
        <v>0</v>
      </c>
      <c r="O8" s="23">
        <v>0</v>
      </c>
      <c r="P8" s="23">
        <v>0</v>
      </c>
      <c r="Q8" s="23">
        <v>0</v>
      </c>
      <c r="R8" s="35">
        <f t="shared" ref="R8:R20" si="4">SUM(O8:Q8)</f>
        <v>0</v>
      </c>
      <c r="S8" s="36">
        <f t="shared" si="0"/>
        <v>0</v>
      </c>
    </row>
    <row r="9" spans="1:22" ht="62.25" customHeight="1">
      <c r="A9" s="11"/>
      <c r="B9" s="25" t="s">
        <v>35</v>
      </c>
      <c r="C9" s="26">
        <v>0</v>
      </c>
      <c r="D9" s="27">
        <v>0</v>
      </c>
      <c r="E9" s="27">
        <v>0</v>
      </c>
      <c r="F9" s="35">
        <f t="shared" si="1"/>
        <v>0</v>
      </c>
      <c r="G9" s="26">
        <v>0</v>
      </c>
      <c r="H9" s="27">
        <v>0</v>
      </c>
      <c r="I9" s="27">
        <v>0</v>
      </c>
      <c r="J9" s="35">
        <f t="shared" si="2"/>
        <v>0</v>
      </c>
      <c r="K9" s="26">
        <v>0</v>
      </c>
      <c r="L9" s="26">
        <v>0</v>
      </c>
      <c r="M9" s="26">
        <v>0</v>
      </c>
      <c r="N9" s="35">
        <f t="shared" si="3"/>
        <v>0</v>
      </c>
      <c r="O9" s="26">
        <v>0</v>
      </c>
      <c r="P9" s="26">
        <v>0</v>
      </c>
      <c r="Q9" s="26">
        <v>0</v>
      </c>
      <c r="R9" s="35">
        <f t="shared" si="4"/>
        <v>0</v>
      </c>
      <c r="S9" s="36">
        <f t="shared" si="0"/>
        <v>0</v>
      </c>
    </row>
    <row r="10" spans="1:22" ht="43.5" customHeight="1">
      <c r="A10" s="11"/>
      <c r="B10" s="25" t="s">
        <v>36</v>
      </c>
      <c r="C10" s="26">
        <v>0</v>
      </c>
      <c r="D10" s="27">
        <v>0</v>
      </c>
      <c r="E10" s="27">
        <v>0</v>
      </c>
      <c r="F10" s="35">
        <f t="shared" si="1"/>
        <v>0</v>
      </c>
      <c r="G10" s="26">
        <v>0</v>
      </c>
      <c r="H10" s="27">
        <v>0</v>
      </c>
      <c r="I10" s="27">
        <v>0</v>
      </c>
      <c r="J10" s="35">
        <f t="shared" si="2"/>
        <v>0</v>
      </c>
      <c r="K10" s="26">
        <v>0</v>
      </c>
      <c r="L10" s="26">
        <v>0</v>
      </c>
      <c r="M10" s="26">
        <v>0</v>
      </c>
      <c r="N10" s="35">
        <f t="shared" si="3"/>
        <v>0</v>
      </c>
      <c r="O10" s="26">
        <v>0</v>
      </c>
      <c r="P10" s="26">
        <v>0</v>
      </c>
      <c r="Q10" s="26">
        <v>0</v>
      </c>
      <c r="R10" s="35">
        <f t="shared" si="4"/>
        <v>0</v>
      </c>
      <c r="S10" s="36">
        <f t="shared" si="0"/>
        <v>0</v>
      </c>
    </row>
    <row r="11" spans="1:22" ht="29.25" customHeight="1">
      <c r="A11" s="11"/>
      <c r="B11" s="25" t="s">
        <v>37</v>
      </c>
      <c r="C11" s="26">
        <v>0</v>
      </c>
      <c r="D11" s="27">
        <v>0</v>
      </c>
      <c r="E11" s="27">
        <v>0</v>
      </c>
      <c r="F11" s="35">
        <f t="shared" si="1"/>
        <v>0</v>
      </c>
      <c r="G11" s="26">
        <v>0</v>
      </c>
      <c r="H11" s="27">
        <v>0</v>
      </c>
      <c r="I11" s="27">
        <v>0</v>
      </c>
      <c r="J11" s="35">
        <f t="shared" si="2"/>
        <v>0</v>
      </c>
      <c r="K11" s="26">
        <v>0</v>
      </c>
      <c r="L11" s="26">
        <v>0</v>
      </c>
      <c r="M11" s="26">
        <v>0</v>
      </c>
      <c r="N11" s="35">
        <f t="shared" si="3"/>
        <v>0</v>
      </c>
      <c r="O11" s="26">
        <v>0</v>
      </c>
      <c r="P11" s="26">
        <v>0</v>
      </c>
      <c r="Q11" s="26">
        <v>0</v>
      </c>
      <c r="R11" s="35">
        <f t="shared" si="4"/>
        <v>0</v>
      </c>
      <c r="S11" s="36">
        <f t="shared" si="0"/>
        <v>0</v>
      </c>
    </row>
    <row r="12" spans="1:22" ht="53.25" customHeight="1">
      <c r="A12" s="11"/>
      <c r="B12" s="25" t="s">
        <v>38</v>
      </c>
      <c r="C12" s="26">
        <v>2</v>
      </c>
      <c r="D12" s="27">
        <v>0</v>
      </c>
      <c r="E12" s="27">
        <v>2</v>
      </c>
      <c r="F12" s="35">
        <f t="shared" si="1"/>
        <v>4</v>
      </c>
      <c r="G12" s="26">
        <v>1</v>
      </c>
      <c r="H12" s="27">
        <v>1</v>
      </c>
      <c r="I12" s="27">
        <v>0</v>
      </c>
      <c r="J12" s="35">
        <f t="shared" si="2"/>
        <v>2</v>
      </c>
      <c r="K12" s="26">
        <v>1</v>
      </c>
      <c r="L12" s="26">
        <v>1</v>
      </c>
      <c r="M12" s="26">
        <v>1</v>
      </c>
      <c r="N12" s="35">
        <f t="shared" si="3"/>
        <v>3</v>
      </c>
      <c r="O12" s="26">
        <v>3</v>
      </c>
      <c r="P12" s="26">
        <v>1</v>
      </c>
      <c r="Q12" s="26">
        <v>4</v>
      </c>
      <c r="R12" s="35">
        <f t="shared" si="4"/>
        <v>8</v>
      </c>
      <c r="S12" s="36">
        <f t="shared" si="0"/>
        <v>17</v>
      </c>
    </row>
    <row r="13" spans="1:22" ht="43.5" customHeight="1">
      <c r="A13" s="11"/>
      <c r="B13" s="25" t="s">
        <v>39</v>
      </c>
      <c r="C13" s="26">
        <v>0</v>
      </c>
      <c r="D13" s="27">
        <v>1</v>
      </c>
      <c r="E13" s="27">
        <v>1</v>
      </c>
      <c r="F13" s="35">
        <f t="shared" si="1"/>
        <v>2</v>
      </c>
      <c r="G13" s="26">
        <v>0</v>
      </c>
      <c r="H13" s="27">
        <v>0</v>
      </c>
      <c r="I13" s="27">
        <v>2</v>
      </c>
      <c r="J13" s="35">
        <f t="shared" si="2"/>
        <v>2</v>
      </c>
      <c r="K13" s="26">
        <v>0</v>
      </c>
      <c r="L13" s="26">
        <v>0</v>
      </c>
      <c r="M13" s="26">
        <v>0</v>
      </c>
      <c r="N13" s="35">
        <f t="shared" si="3"/>
        <v>0</v>
      </c>
      <c r="O13" s="26">
        <v>0</v>
      </c>
      <c r="P13" s="26">
        <v>0</v>
      </c>
      <c r="Q13" s="26">
        <v>1</v>
      </c>
      <c r="R13" s="35">
        <f t="shared" si="4"/>
        <v>1</v>
      </c>
      <c r="S13" s="36">
        <f t="shared" si="0"/>
        <v>5</v>
      </c>
    </row>
    <row r="14" spans="1:22" ht="37.5" customHeight="1">
      <c r="A14" s="11"/>
      <c r="B14" s="25" t="s">
        <v>40</v>
      </c>
      <c r="C14" s="26">
        <v>6</v>
      </c>
      <c r="D14" s="27">
        <v>5</v>
      </c>
      <c r="E14" s="27">
        <v>3</v>
      </c>
      <c r="F14" s="35">
        <f t="shared" si="1"/>
        <v>14</v>
      </c>
      <c r="G14" s="26">
        <v>0</v>
      </c>
      <c r="H14" s="27">
        <v>1</v>
      </c>
      <c r="I14" s="27">
        <v>0</v>
      </c>
      <c r="J14" s="35">
        <f t="shared" si="2"/>
        <v>1</v>
      </c>
      <c r="K14" s="26">
        <v>3</v>
      </c>
      <c r="L14" s="26">
        <v>2</v>
      </c>
      <c r="M14" s="26">
        <v>0</v>
      </c>
      <c r="N14" s="35">
        <f t="shared" si="3"/>
        <v>5</v>
      </c>
      <c r="O14" s="26">
        <v>2</v>
      </c>
      <c r="P14" s="26">
        <v>5</v>
      </c>
      <c r="Q14" s="26">
        <v>1</v>
      </c>
      <c r="R14" s="35">
        <f t="shared" si="4"/>
        <v>8</v>
      </c>
      <c r="S14" s="36">
        <f t="shared" si="0"/>
        <v>28</v>
      </c>
    </row>
    <row r="15" spans="1:22" ht="49.5" customHeight="1">
      <c r="A15" s="11"/>
      <c r="B15" s="25" t="s">
        <v>41</v>
      </c>
      <c r="C15" s="26">
        <v>0</v>
      </c>
      <c r="D15" s="27">
        <v>2</v>
      </c>
      <c r="E15" s="27">
        <v>0</v>
      </c>
      <c r="F15" s="35">
        <f t="shared" si="1"/>
        <v>2</v>
      </c>
      <c r="G15" s="26">
        <v>0</v>
      </c>
      <c r="H15" s="27">
        <v>0</v>
      </c>
      <c r="I15" s="27">
        <v>0</v>
      </c>
      <c r="J15" s="35">
        <f t="shared" si="2"/>
        <v>0</v>
      </c>
      <c r="K15" s="26">
        <v>1</v>
      </c>
      <c r="L15" s="26">
        <v>1</v>
      </c>
      <c r="M15" s="26">
        <v>0</v>
      </c>
      <c r="N15" s="35">
        <f t="shared" si="3"/>
        <v>2</v>
      </c>
      <c r="O15" s="26">
        <v>0</v>
      </c>
      <c r="P15" s="26">
        <v>2</v>
      </c>
      <c r="Q15" s="26">
        <v>1</v>
      </c>
      <c r="R15" s="35">
        <f t="shared" si="4"/>
        <v>3</v>
      </c>
      <c r="S15" s="36">
        <f t="shared" si="0"/>
        <v>7</v>
      </c>
    </row>
    <row r="16" spans="1:22" ht="41.25" customHeight="1">
      <c r="A16" s="11"/>
      <c r="B16" s="25" t="s">
        <v>42</v>
      </c>
      <c r="C16" s="26">
        <v>0</v>
      </c>
      <c r="D16" s="27">
        <v>0</v>
      </c>
      <c r="E16" s="27">
        <v>0</v>
      </c>
      <c r="F16" s="35">
        <f t="shared" si="1"/>
        <v>0</v>
      </c>
      <c r="G16" s="26">
        <v>0</v>
      </c>
      <c r="H16" s="27">
        <v>0</v>
      </c>
      <c r="I16" s="27">
        <v>0</v>
      </c>
      <c r="J16" s="35">
        <f t="shared" si="2"/>
        <v>0</v>
      </c>
      <c r="K16" s="26">
        <v>0</v>
      </c>
      <c r="L16" s="26">
        <v>0</v>
      </c>
      <c r="M16" s="26">
        <v>0</v>
      </c>
      <c r="N16" s="35">
        <f t="shared" si="3"/>
        <v>0</v>
      </c>
      <c r="O16" s="26">
        <v>0</v>
      </c>
      <c r="P16" s="26">
        <v>0</v>
      </c>
      <c r="Q16" s="26">
        <v>0</v>
      </c>
      <c r="R16" s="35">
        <f t="shared" si="4"/>
        <v>0</v>
      </c>
      <c r="S16" s="36">
        <f t="shared" si="0"/>
        <v>0</v>
      </c>
    </row>
    <row r="17" spans="1:19" ht="40.5" customHeight="1">
      <c r="A17" s="11"/>
      <c r="B17" s="25" t="s">
        <v>43</v>
      </c>
      <c r="C17" s="26">
        <v>2</v>
      </c>
      <c r="D17" s="27">
        <v>1</v>
      </c>
      <c r="E17" s="27">
        <v>2</v>
      </c>
      <c r="F17" s="35">
        <f t="shared" si="1"/>
        <v>5</v>
      </c>
      <c r="G17" s="26">
        <v>0</v>
      </c>
      <c r="H17" s="27">
        <v>1</v>
      </c>
      <c r="I17" s="27">
        <v>1</v>
      </c>
      <c r="J17" s="35">
        <f t="shared" si="2"/>
        <v>2</v>
      </c>
      <c r="K17" s="26">
        <v>0</v>
      </c>
      <c r="L17" s="26">
        <v>0</v>
      </c>
      <c r="M17" s="26">
        <v>0</v>
      </c>
      <c r="N17" s="35">
        <f t="shared" si="3"/>
        <v>0</v>
      </c>
      <c r="O17" s="26">
        <v>0</v>
      </c>
      <c r="P17" s="26">
        <v>0</v>
      </c>
      <c r="Q17" s="26">
        <v>1</v>
      </c>
      <c r="R17" s="35">
        <f t="shared" si="4"/>
        <v>1</v>
      </c>
      <c r="S17" s="36">
        <f t="shared" si="0"/>
        <v>8</v>
      </c>
    </row>
    <row r="18" spans="1:19" ht="42" customHeight="1">
      <c r="A18" s="11"/>
      <c r="B18" s="25" t="s">
        <v>44</v>
      </c>
      <c r="C18" s="26">
        <v>0</v>
      </c>
      <c r="D18" s="27">
        <v>0</v>
      </c>
      <c r="E18" s="27">
        <v>0</v>
      </c>
      <c r="F18" s="35">
        <f t="shared" si="1"/>
        <v>0</v>
      </c>
      <c r="G18" s="26">
        <v>0</v>
      </c>
      <c r="H18" s="27">
        <v>0</v>
      </c>
      <c r="I18" s="27">
        <v>0</v>
      </c>
      <c r="J18" s="35">
        <f t="shared" si="2"/>
        <v>0</v>
      </c>
      <c r="K18" s="26">
        <v>0</v>
      </c>
      <c r="L18" s="26">
        <v>0</v>
      </c>
      <c r="M18" s="26">
        <v>0</v>
      </c>
      <c r="N18" s="35">
        <f t="shared" si="3"/>
        <v>0</v>
      </c>
      <c r="O18" s="26">
        <v>0</v>
      </c>
      <c r="P18" s="26">
        <v>0</v>
      </c>
      <c r="Q18" s="26">
        <v>0</v>
      </c>
      <c r="R18" s="35">
        <f t="shared" si="4"/>
        <v>0</v>
      </c>
      <c r="S18" s="36">
        <f t="shared" si="0"/>
        <v>0</v>
      </c>
    </row>
    <row r="19" spans="1:19" ht="63" customHeight="1">
      <c r="A19" s="11"/>
      <c r="B19" s="25" t="s">
        <v>45</v>
      </c>
      <c r="C19" s="26">
        <v>0</v>
      </c>
      <c r="D19" s="27">
        <v>0</v>
      </c>
      <c r="E19" s="27">
        <v>0</v>
      </c>
      <c r="F19" s="35">
        <f t="shared" si="1"/>
        <v>0</v>
      </c>
      <c r="G19" s="26">
        <v>0</v>
      </c>
      <c r="H19" s="27">
        <v>0</v>
      </c>
      <c r="I19" s="27">
        <v>0</v>
      </c>
      <c r="J19" s="35">
        <f t="shared" si="2"/>
        <v>0</v>
      </c>
      <c r="K19" s="26">
        <v>0</v>
      </c>
      <c r="L19" s="26">
        <v>0</v>
      </c>
      <c r="M19" s="26">
        <v>0</v>
      </c>
      <c r="N19" s="35">
        <f t="shared" si="3"/>
        <v>0</v>
      </c>
      <c r="O19" s="26">
        <v>0</v>
      </c>
      <c r="P19" s="26">
        <v>0</v>
      </c>
      <c r="Q19" s="26">
        <v>0</v>
      </c>
      <c r="R19" s="35">
        <f t="shared" si="4"/>
        <v>0</v>
      </c>
      <c r="S19" s="36">
        <f t="shared" si="0"/>
        <v>0</v>
      </c>
    </row>
    <row r="20" spans="1:19" ht="169.5" customHeight="1">
      <c r="A20" s="11"/>
      <c r="B20" s="28" t="s">
        <v>46</v>
      </c>
      <c r="C20" s="29">
        <v>5</v>
      </c>
      <c r="D20" s="30">
        <v>2</v>
      </c>
      <c r="E20" s="30">
        <v>1</v>
      </c>
      <c r="F20" s="35">
        <f t="shared" si="1"/>
        <v>8</v>
      </c>
      <c r="G20" s="29">
        <v>0</v>
      </c>
      <c r="H20" s="30">
        <v>2</v>
      </c>
      <c r="I20" s="30">
        <v>2</v>
      </c>
      <c r="J20" s="35">
        <f t="shared" si="2"/>
        <v>4</v>
      </c>
      <c r="K20" s="29">
        <v>1</v>
      </c>
      <c r="L20" s="29">
        <v>2</v>
      </c>
      <c r="M20" s="29">
        <v>2</v>
      </c>
      <c r="N20" s="35">
        <f t="shared" si="3"/>
        <v>5</v>
      </c>
      <c r="O20" s="29">
        <v>2</v>
      </c>
      <c r="P20" s="29">
        <v>3</v>
      </c>
      <c r="Q20" s="29">
        <v>0</v>
      </c>
      <c r="R20" s="35">
        <f t="shared" si="4"/>
        <v>5</v>
      </c>
      <c r="S20" s="36">
        <f t="shared" si="0"/>
        <v>22</v>
      </c>
    </row>
    <row r="21" spans="1:19" ht="60" customHeight="1">
      <c r="A21" s="11"/>
      <c r="B21" s="58" t="s">
        <v>62</v>
      </c>
      <c r="C21" s="59">
        <v>0</v>
      </c>
      <c r="D21" s="2">
        <v>0</v>
      </c>
      <c r="E21" s="2">
        <v>0</v>
      </c>
      <c r="F21" s="9">
        <f t="shared" si="1"/>
        <v>0</v>
      </c>
      <c r="G21" s="59">
        <v>0</v>
      </c>
      <c r="H21" s="2">
        <v>0</v>
      </c>
      <c r="I21" s="2">
        <v>0</v>
      </c>
      <c r="J21" s="9">
        <f t="shared" si="2"/>
        <v>0</v>
      </c>
      <c r="K21" s="59">
        <v>0</v>
      </c>
      <c r="L21" s="59">
        <v>0</v>
      </c>
      <c r="M21" s="59">
        <v>0</v>
      </c>
      <c r="N21" s="9">
        <f t="shared" si="3"/>
        <v>0</v>
      </c>
      <c r="O21" s="59">
        <v>0</v>
      </c>
      <c r="P21" s="59">
        <v>0</v>
      </c>
      <c r="Q21" s="59">
        <v>0</v>
      </c>
      <c r="R21" s="9">
        <f t="shared" ref="R21" si="5">SUM(O21:Q21)</f>
        <v>0</v>
      </c>
      <c r="S21" s="60">
        <f t="shared" si="0"/>
        <v>0</v>
      </c>
    </row>
    <row r="22" spans="1:19" ht="26.1" customHeight="1">
      <c r="A22" s="11"/>
      <c r="B22" s="75" t="s">
        <v>47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26.1" customHeight="1">
      <c r="A23" s="11"/>
      <c r="B23" s="31" t="s">
        <v>48</v>
      </c>
      <c r="C23" s="49">
        <v>0</v>
      </c>
      <c r="D23" s="52">
        <v>0</v>
      </c>
      <c r="E23" s="52">
        <v>0</v>
      </c>
      <c r="F23" s="35">
        <f t="shared" si="1"/>
        <v>0</v>
      </c>
      <c r="G23" s="49">
        <v>0</v>
      </c>
      <c r="H23" s="32">
        <v>0</v>
      </c>
      <c r="I23" s="32">
        <v>1</v>
      </c>
      <c r="J23" s="35">
        <f t="shared" ref="J23:J32" si="6">SUM(G23:I23)</f>
        <v>1</v>
      </c>
      <c r="K23" s="32">
        <v>0</v>
      </c>
      <c r="L23" s="32">
        <v>0</v>
      </c>
      <c r="M23" s="32">
        <v>0</v>
      </c>
      <c r="N23" s="35">
        <f t="shared" ref="N23:N32" si="7">SUM(K23:M23)</f>
        <v>0</v>
      </c>
      <c r="O23" s="32">
        <v>0</v>
      </c>
      <c r="P23" s="32">
        <v>0</v>
      </c>
      <c r="Q23" s="32">
        <v>0</v>
      </c>
      <c r="R23" s="35">
        <f t="shared" ref="R23:R32" si="8">SUM(O23:Q23)</f>
        <v>0</v>
      </c>
      <c r="S23" s="36">
        <f t="shared" ref="S23:S32" si="9">F23+J23+N23+R23</f>
        <v>1</v>
      </c>
    </row>
    <row r="24" spans="1:19" ht="41.25" customHeight="1">
      <c r="A24" s="11"/>
      <c r="B24" s="33" t="s">
        <v>49</v>
      </c>
      <c r="C24" s="50">
        <v>0</v>
      </c>
      <c r="D24" s="53">
        <v>0</v>
      </c>
      <c r="E24" s="53">
        <v>0</v>
      </c>
      <c r="F24" s="35">
        <f t="shared" si="1"/>
        <v>0</v>
      </c>
      <c r="G24" s="50">
        <v>0</v>
      </c>
      <c r="H24" s="34">
        <v>0</v>
      </c>
      <c r="I24" s="34">
        <v>1</v>
      </c>
      <c r="J24" s="35">
        <f t="shared" si="6"/>
        <v>1</v>
      </c>
      <c r="K24" s="34">
        <v>0</v>
      </c>
      <c r="L24" s="34">
        <v>0</v>
      </c>
      <c r="M24" s="34">
        <v>0</v>
      </c>
      <c r="N24" s="35">
        <f t="shared" si="7"/>
        <v>0</v>
      </c>
      <c r="O24" s="34">
        <v>0</v>
      </c>
      <c r="P24" s="34">
        <v>0</v>
      </c>
      <c r="Q24" s="34">
        <v>0</v>
      </c>
      <c r="R24" s="35">
        <f t="shared" si="8"/>
        <v>0</v>
      </c>
      <c r="S24" s="36">
        <f t="shared" si="9"/>
        <v>1</v>
      </c>
    </row>
    <row r="25" spans="1:19" ht="26.1" customHeight="1">
      <c r="A25" s="11"/>
      <c r="B25" s="33" t="s">
        <v>50</v>
      </c>
      <c r="C25" s="50">
        <v>0</v>
      </c>
      <c r="D25" s="53">
        <v>0</v>
      </c>
      <c r="E25" s="53">
        <v>0</v>
      </c>
      <c r="F25" s="35">
        <f t="shared" si="1"/>
        <v>0</v>
      </c>
      <c r="G25" s="50">
        <v>0</v>
      </c>
      <c r="H25" s="34">
        <v>0</v>
      </c>
      <c r="I25" s="34">
        <v>0</v>
      </c>
      <c r="J25" s="35">
        <f t="shared" si="6"/>
        <v>0</v>
      </c>
      <c r="K25" s="34">
        <v>0</v>
      </c>
      <c r="L25" s="34">
        <v>0</v>
      </c>
      <c r="M25" s="34">
        <v>0</v>
      </c>
      <c r="N25" s="35">
        <f t="shared" si="7"/>
        <v>0</v>
      </c>
      <c r="O25" s="34">
        <v>0</v>
      </c>
      <c r="P25" s="34">
        <v>0</v>
      </c>
      <c r="Q25" s="34">
        <v>0</v>
      </c>
      <c r="R25" s="35">
        <f t="shared" si="8"/>
        <v>0</v>
      </c>
      <c r="S25" s="36">
        <f t="shared" si="9"/>
        <v>0</v>
      </c>
    </row>
    <row r="26" spans="1:19" ht="26.1" customHeight="1">
      <c r="A26" s="11"/>
      <c r="B26" s="33" t="s">
        <v>51</v>
      </c>
      <c r="C26" s="50">
        <v>0</v>
      </c>
      <c r="D26" s="53">
        <v>0</v>
      </c>
      <c r="E26" s="53">
        <v>0</v>
      </c>
      <c r="F26" s="35">
        <f t="shared" si="1"/>
        <v>0</v>
      </c>
      <c r="G26" s="50">
        <v>0</v>
      </c>
      <c r="H26" s="34">
        <v>0</v>
      </c>
      <c r="I26" s="34">
        <v>0</v>
      </c>
      <c r="J26" s="35">
        <f t="shared" si="6"/>
        <v>0</v>
      </c>
      <c r="K26" s="34">
        <v>0</v>
      </c>
      <c r="L26" s="34">
        <v>0</v>
      </c>
      <c r="M26" s="34">
        <v>0</v>
      </c>
      <c r="N26" s="35">
        <f t="shared" si="7"/>
        <v>0</v>
      </c>
      <c r="O26" s="34">
        <v>0</v>
      </c>
      <c r="P26" s="34">
        <v>0</v>
      </c>
      <c r="Q26" s="34">
        <v>0</v>
      </c>
      <c r="R26" s="35">
        <f t="shared" si="8"/>
        <v>0</v>
      </c>
      <c r="S26" s="36">
        <f t="shared" si="9"/>
        <v>0</v>
      </c>
    </row>
    <row r="27" spans="1:19" ht="26.1" customHeight="1">
      <c r="A27" s="11"/>
      <c r="B27" s="33" t="s">
        <v>52</v>
      </c>
      <c r="C27" s="50">
        <v>1</v>
      </c>
      <c r="D27" s="53">
        <v>0</v>
      </c>
      <c r="E27" s="53">
        <v>0</v>
      </c>
      <c r="F27" s="35">
        <f t="shared" si="1"/>
        <v>1</v>
      </c>
      <c r="G27" s="50">
        <v>0</v>
      </c>
      <c r="H27" s="34">
        <v>0</v>
      </c>
      <c r="I27" s="34">
        <v>1</v>
      </c>
      <c r="J27" s="35">
        <f t="shared" si="6"/>
        <v>1</v>
      </c>
      <c r="K27" s="34">
        <v>0</v>
      </c>
      <c r="L27" s="34">
        <v>0</v>
      </c>
      <c r="M27" s="34">
        <v>0</v>
      </c>
      <c r="N27" s="35">
        <f t="shared" si="7"/>
        <v>0</v>
      </c>
      <c r="O27" s="34">
        <v>1</v>
      </c>
      <c r="P27" s="34">
        <v>0</v>
      </c>
      <c r="Q27" s="34">
        <v>1</v>
      </c>
      <c r="R27" s="35">
        <f t="shared" si="8"/>
        <v>2</v>
      </c>
      <c r="S27" s="36">
        <f t="shared" si="9"/>
        <v>4</v>
      </c>
    </row>
    <row r="28" spans="1:19" ht="45" customHeight="1">
      <c r="A28" s="11"/>
      <c r="B28" s="33" t="s">
        <v>53</v>
      </c>
      <c r="C28" s="50">
        <v>0</v>
      </c>
      <c r="D28" s="53">
        <v>0</v>
      </c>
      <c r="E28" s="53">
        <v>0</v>
      </c>
      <c r="F28" s="35">
        <f t="shared" si="1"/>
        <v>0</v>
      </c>
      <c r="G28" s="50">
        <v>0</v>
      </c>
      <c r="H28" s="34">
        <v>0</v>
      </c>
      <c r="I28" s="34">
        <v>0</v>
      </c>
      <c r="J28" s="35">
        <f t="shared" si="6"/>
        <v>0</v>
      </c>
      <c r="K28" s="34">
        <v>0</v>
      </c>
      <c r="L28" s="34">
        <v>0</v>
      </c>
      <c r="M28" s="34">
        <v>0</v>
      </c>
      <c r="N28" s="35">
        <f t="shared" si="7"/>
        <v>0</v>
      </c>
      <c r="O28" s="34">
        <v>0</v>
      </c>
      <c r="P28" s="34">
        <v>0</v>
      </c>
      <c r="Q28" s="34">
        <v>0</v>
      </c>
      <c r="R28" s="35">
        <f t="shared" si="8"/>
        <v>0</v>
      </c>
      <c r="S28" s="36">
        <f t="shared" si="9"/>
        <v>0</v>
      </c>
    </row>
    <row r="29" spans="1:19" ht="26.1" customHeight="1">
      <c r="A29" s="11"/>
      <c r="B29" s="33" t="s">
        <v>54</v>
      </c>
      <c r="C29" s="50">
        <v>0</v>
      </c>
      <c r="D29" s="53">
        <v>0</v>
      </c>
      <c r="E29" s="53">
        <v>0</v>
      </c>
      <c r="F29" s="35">
        <f t="shared" si="1"/>
        <v>0</v>
      </c>
      <c r="G29" s="50">
        <v>0</v>
      </c>
      <c r="H29" s="34">
        <v>0</v>
      </c>
      <c r="I29" s="34">
        <v>0</v>
      </c>
      <c r="J29" s="35">
        <f t="shared" si="6"/>
        <v>0</v>
      </c>
      <c r="K29" s="34">
        <v>0</v>
      </c>
      <c r="L29" s="34">
        <v>0</v>
      </c>
      <c r="M29" s="34">
        <v>0</v>
      </c>
      <c r="N29" s="35">
        <f t="shared" si="7"/>
        <v>0</v>
      </c>
      <c r="O29" s="34">
        <v>0</v>
      </c>
      <c r="P29" s="34">
        <v>0</v>
      </c>
      <c r="Q29" s="34">
        <v>0</v>
      </c>
      <c r="R29" s="35">
        <f t="shared" si="8"/>
        <v>0</v>
      </c>
      <c r="S29" s="36">
        <f t="shared" si="9"/>
        <v>0</v>
      </c>
    </row>
    <row r="30" spans="1:19" ht="61.5" customHeight="1">
      <c r="A30" s="11"/>
      <c r="B30" s="33" t="s">
        <v>55</v>
      </c>
      <c r="C30" s="50">
        <v>0</v>
      </c>
      <c r="D30" s="53">
        <v>0</v>
      </c>
      <c r="E30" s="53">
        <v>0</v>
      </c>
      <c r="F30" s="35">
        <f t="shared" si="1"/>
        <v>0</v>
      </c>
      <c r="G30" s="50">
        <v>0</v>
      </c>
      <c r="H30" s="34">
        <v>0</v>
      </c>
      <c r="I30" s="34">
        <v>0</v>
      </c>
      <c r="J30" s="35">
        <f t="shared" si="6"/>
        <v>0</v>
      </c>
      <c r="K30" s="34">
        <v>0</v>
      </c>
      <c r="L30" s="34">
        <v>0</v>
      </c>
      <c r="M30" s="34">
        <v>0</v>
      </c>
      <c r="N30" s="35">
        <f t="shared" si="7"/>
        <v>0</v>
      </c>
      <c r="O30" s="34">
        <v>0</v>
      </c>
      <c r="P30" s="34">
        <v>0</v>
      </c>
      <c r="Q30" s="34">
        <v>0</v>
      </c>
      <c r="R30" s="35">
        <f t="shared" si="8"/>
        <v>0</v>
      </c>
      <c r="S30" s="36">
        <f t="shared" si="9"/>
        <v>0</v>
      </c>
    </row>
    <row r="31" spans="1:19" ht="21">
      <c r="A31" s="11"/>
      <c r="B31" s="33" t="s">
        <v>56</v>
      </c>
      <c r="C31" s="51">
        <v>0</v>
      </c>
      <c r="D31" s="54">
        <v>0</v>
      </c>
      <c r="E31" s="54">
        <v>0</v>
      </c>
      <c r="F31" s="35">
        <f t="shared" ref="F31" si="10">SUM(C31:E31)</f>
        <v>0</v>
      </c>
      <c r="G31" s="51">
        <v>0</v>
      </c>
      <c r="H31" s="37">
        <v>0</v>
      </c>
      <c r="I31" s="37">
        <v>0</v>
      </c>
      <c r="J31" s="35">
        <f t="shared" ref="J31" si="11">SUM(G31:I31)</f>
        <v>0</v>
      </c>
      <c r="K31" s="37">
        <v>0</v>
      </c>
      <c r="L31" s="37">
        <v>0</v>
      </c>
      <c r="M31" s="37">
        <v>0</v>
      </c>
      <c r="N31" s="35">
        <f t="shared" ref="N31" si="12">SUM(K31:M31)</f>
        <v>0</v>
      </c>
      <c r="O31" s="37">
        <v>0</v>
      </c>
      <c r="P31" s="37">
        <v>0</v>
      </c>
      <c r="Q31" s="37">
        <v>0</v>
      </c>
      <c r="R31" s="35">
        <f t="shared" ref="R31" si="13">SUM(O31:Q31)</f>
        <v>0</v>
      </c>
      <c r="S31" s="36">
        <f t="shared" ref="S31" si="14">F31+J31+N31+R31</f>
        <v>0</v>
      </c>
    </row>
    <row r="32" spans="1:19" ht="45" customHeight="1">
      <c r="A32" s="11"/>
      <c r="B32" s="61" t="s">
        <v>65</v>
      </c>
      <c r="C32" s="51">
        <v>0</v>
      </c>
      <c r="D32" s="54">
        <v>1</v>
      </c>
      <c r="E32" s="54">
        <v>0</v>
      </c>
      <c r="F32" s="35">
        <f t="shared" si="1"/>
        <v>1</v>
      </c>
      <c r="G32" s="51">
        <v>0</v>
      </c>
      <c r="H32" s="37">
        <v>0</v>
      </c>
      <c r="I32" s="37">
        <v>0</v>
      </c>
      <c r="J32" s="35">
        <f t="shared" si="6"/>
        <v>0</v>
      </c>
      <c r="K32" s="37">
        <v>0</v>
      </c>
      <c r="L32" s="37">
        <v>0</v>
      </c>
      <c r="M32" s="37">
        <v>0</v>
      </c>
      <c r="N32" s="35">
        <f t="shared" si="7"/>
        <v>0</v>
      </c>
      <c r="O32" s="37">
        <v>0</v>
      </c>
      <c r="P32" s="37">
        <v>1</v>
      </c>
      <c r="Q32" s="37">
        <v>0</v>
      </c>
      <c r="R32" s="35">
        <f t="shared" si="8"/>
        <v>1</v>
      </c>
      <c r="S32" s="36">
        <f t="shared" si="9"/>
        <v>2</v>
      </c>
    </row>
    <row r="33" spans="1:19" ht="47.25" customHeight="1">
      <c r="A33" s="11"/>
      <c r="B33" s="78" t="s">
        <v>63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26.1" customHeight="1">
      <c r="A34" s="11"/>
      <c r="B34" s="40" t="s">
        <v>57</v>
      </c>
      <c r="C34" s="41">
        <v>5</v>
      </c>
      <c r="D34" s="55">
        <v>3</v>
      </c>
      <c r="E34" s="55">
        <v>1</v>
      </c>
      <c r="F34" s="35">
        <f t="shared" si="1"/>
        <v>9</v>
      </c>
      <c r="G34" s="41">
        <v>0</v>
      </c>
      <c r="H34" s="41">
        <v>1</v>
      </c>
      <c r="I34" s="41">
        <v>1</v>
      </c>
      <c r="J34" s="35">
        <f t="shared" ref="J34:J39" si="15">SUM(G34:I34)</f>
        <v>2</v>
      </c>
      <c r="K34" s="41">
        <v>1</v>
      </c>
      <c r="L34" s="41">
        <v>2</v>
      </c>
      <c r="M34" s="41">
        <v>1</v>
      </c>
      <c r="N34" s="35">
        <f t="shared" ref="N34:N39" si="16">SUM(K34:M34)</f>
        <v>4</v>
      </c>
      <c r="O34" s="41">
        <v>2</v>
      </c>
      <c r="P34" s="41">
        <v>2</v>
      </c>
      <c r="Q34" s="41">
        <v>2</v>
      </c>
      <c r="R34" s="35">
        <f t="shared" ref="R34:R39" si="17">SUM(O34:Q34)</f>
        <v>6</v>
      </c>
      <c r="S34" s="36">
        <f t="shared" ref="S34:S39" si="18">F34+J34+N34+R34</f>
        <v>21</v>
      </c>
    </row>
    <row r="35" spans="1:19" ht="26.1" customHeight="1">
      <c r="A35" s="11"/>
      <c r="B35" s="42" t="s">
        <v>58</v>
      </c>
      <c r="C35" s="34">
        <v>3</v>
      </c>
      <c r="D35" s="39">
        <v>5</v>
      </c>
      <c r="E35" s="39">
        <v>6</v>
      </c>
      <c r="F35" s="35">
        <f t="shared" si="1"/>
        <v>14</v>
      </c>
      <c r="G35" s="34">
        <v>1</v>
      </c>
      <c r="H35" s="34">
        <v>3</v>
      </c>
      <c r="I35" s="34">
        <v>2</v>
      </c>
      <c r="J35" s="35">
        <f t="shared" si="15"/>
        <v>6</v>
      </c>
      <c r="K35" s="34">
        <v>1</v>
      </c>
      <c r="L35" s="34">
        <v>2</v>
      </c>
      <c r="M35" s="34">
        <v>0</v>
      </c>
      <c r="N35" s="35">
        <f t="shared" si="16"/>
        <v>3</v>
      </c>
      <c r="O35" s="34">
        <v>4</v>
      </c>
      <c r="P35" s="34">
        <v>1</v>
      </c>
      <c r="Q35" s="34">
        <v>1</v>
      </c>
      <c r="R35" s="35">
        <f t="shared" si="17"/>
        <v>6</v>
      </c>
      <c r="S35" s="36">
        <f t="shared" si="18"/>
        <v>29</v>
      </c>
    </row>
    <row r="36" spans="1:19" ht="26.1" customHeight="1">
      <c r="A36" s="11"/>
      <c r="B36" s="42" t="s">
        <v>59</v>
      </c>
      <c r="C36" s="34">
        <v>3</v>
      </c>
      <c r="D36" s="39">
        <v>0</v>
      </c>
      <c r="E36" s="39">
        <v>1</v>
      </c>
      <c r="F36" s="35">
        <f t="shared" si="1"/>
        <v>4</v>
      </c>
      <c r="G36" s="34">
        <v>0</v>
      </c>
      <c r="H36" s="34">
        <v>1</v>
      </c>
      <c r="I36" s="34">
        <v>1</v>
      </c>
      <c r="J36" s="35">
        <f t="shared" si="15"/>
        <v>2</v>
      </c>
      <c r="K36" s="34">
        <v>1</v>
      </c>
      <c r="L36" s="34">
        <v>2</v>
      </c>
      <c r="M36" s="34">
        <v>0</v>
      </c>
      <c r="N36" s="35">
        <f t="shared" si="16"/>
        <v>3</v>
      </c>
      <c r="O36" s="34">
        <v>0</v>
      </c>
      <c r="P36" s="34">
        <v>4</v>
      </c>
      <c r="Q36" s="34">
        <v>5</v>
      </c>
      <c r="R36" s="35">
        <f t="shared" si="17"/>
        <v>9</v>
      </c>
      <c r="S36" s="36">
        <f t="shared" si="18"/>
        <v>18</v>
      </c>
    </row>
    <row r="37" spans="1:19" ht="26.1" customHeight="1">
      <c r="A37" s="11"/>
      <c r="B37" s="42" t="s">
        <v>60</v>
      </c>
      <c r="C37" s="34">
        <v>4</v>
      </c>
      <c r="D37" s="39">
        <v>3</v>
      </c>
      <c r="E37" s="39">
        <v>1</v>
      </c>
      <c r="F37" s="35">
        <f t="shared" si="1"/>
        <v>8</v>
      </c>
      <c r="G37" s="34">
        <v>1</v>
      </c>
      <c r="H37" s="34">
        <v>1</v>
      </c>
      <c r="I37" s="34">
        <v>3</v>
      </c>
      <c r="J37" s="35">
        <f t="shared" si="15"/>
        <v>5</v>
      </c>
      <c r="K37" s="34">
        <v>4</v>
      </c>
      <c r="L37" s="34">
        <v>4</v>
      </c>
      <c r="M37" s="34">
        <v>1</v>
      </c>
      <c r="N37" s="35">
        <f t="shared" si="16"/>
        <v>9</v>
      </c>
      <c r="O37" s="34">
        <v>2</v>
      </c>
      <c r="P37" s="34">
        <v>4</v>
      </c>
      <c r="Q37" s="34">
        <v>1</v>
      </c>
      <c r="R37" s="35">
        <f t="shared" si="17"/>
        <v>7</v>
      </c>
      <c r="S37" s="36">
        <f t="shared" si="18"/>
        <v>29</v>
      </c>
    </row>
    <row r="38" spans="1:19" ht="26.1" customHeight="1">
      <c r="A38" s="11"/>
      <c r="B38" s="42" t="s">
        <v>61</v>
      </c>
      <c r="C38" s="34">
        <v>6</v>
      </c>
      <c r="D38" s="39">
        <v>3</v>
      </c>
      <c r="E38" s="39">
        <v>0</v>
      </c>
      <c r="F38" s="35">
        <f t="shared" si="1"/>
        <v>9</v>
      </c>
      <c r="G38" s="34">
        <v>0</v>
      </c>
      <c r="H38" s="34">
        <v>0</v>
      </c>
      <c r="I38" s="34">
        <v>1</v>
      </c>
      <c r="J38" s="35">
        <f t="shared" si="15"/>
        <v>1</v>
      </c>
      <c r="K38" s="34">
        <v>0</v>
      </c>
      <c r="L38" s="34">
        <v>1</v>
      </c>
      <c r="M38" s="34">
        <v>1</v>
      </c>
      <c r="N38" s="35">
        <f t="shared" si="16"/>
        <v>2</v>
      </c>
      <c r="O38" s="34">
        <v>0</v>
      </c>
      <c r="P38" s="34">
        <v>2</v>
      </c>
      <c r="Q38" s="34">
        <v>2</v>
      </c>
      <c r="R38" s="35">
        <f t="shared" si="17"/>
        <v>4</v>
      </c>
      <c r="S38" s="36">
        <f t="shared" si="18"/>
        <v>16</v>
      </c>
    </row>
    <row r="39" spans="1:19" ht="26.1" customHeight="1">
      <c r="A39" s="11"/>
      <c r="B39" s="42" t="s">
        <v>56</v>
      </c>
      <c r="C39" s="34">
        <v>1</v>
      </c>
      <c r="D39" s="39">
        <v>0</v>
      </c>
      <c r="E39" s="39">
        <v>0</v>
      </c>
      <c r="F39" s="35">
        <f t="shared" si="1"/>
        <v>1</v>
      </c>
      <c r="G39" s="34">
        <v>0</v>
      </c>
      <c r="H39" s="34">
        <v>0</v>
      </c>
      <c r="I39" s="34">
        <v>0</v>
      </c>
      <c r="J39" s="35">
        <f t="shared" si="15"/>
        <v>0</v>
      </c>
      <c r="K39" s="34">
        <v>0</v>
      </c>
      <c r="L39" s="34">
        <v>0</v>
      </c>
      <c r="M39" s="34">
        <v>0</v>
      </c>
      <c r="N39" s="35">
        <f t="shared" si="16"/>
        <v>0</v>
      </c>
      <c r="O39" s="34">
        <v>0</v>
      </c>
      <c r="P39" s="34">
        <v>0</v>
      </c>
      <c r="Q39" s="34">
        <v>0</v>
      </c>
      <c r="R39" s="35">
        <f t="shared" si="17"/>
        <v>0</v>
      </c>
      <c r="S39" s="36">
        <f t="shared" si="18"/>
        <v>1</v>
      </c>
    </row>
    <row r="40" spans="1:19" ht="14.25" customHeight="1">
      <c r="A40" s="11"/>
      <c r="B40" s="43"/>
      <c r="C40" s="44"/>
      <c r="D40" s="45"/>
      <c r="E40" s="45"/>
      <c r="F40" s="46"/>
      <c r="G40" s="44"/>
      <c r="H40" s="44"/>
      <c r="I40" s="44"/>
      <c r="J40" s="46"/>
      <c r="K40" s="44"/>
      <c r="L40" s="44"/>
      <c r="M40" s="44"/>
      <c r="N40" s="46"/>
      <c r="O40" s="44"/>
      <c r="P40" s="44"/>
      <c r="Q40" s="44"/>
      <c r="R40" s="46"/>
      <c r="S40" s="47"/>
    </row>
    <row r="41" spans="1:19" ht="26.1" customHeight="1">
      <c r="A41" s="11"/>
      <c r="B41" s="69" t="s">
        <v>24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</row>
    <row r="42" spans="1:19">
      <c r="B42" s="73" t="s">
        <v>25</v>
      </c>
      <c r="C42" s="74"/>
      <c r="D42" s="74"/>
      <c r="E42" s="74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</row>
    <row r="43" spans="1:19" ht="24.95" customHeight="1">
      <c r="B43" s="8" t="s">
        <v>19</v>
      </c>
      <c r="C43" s="2">
        <v>1</v>
      </c>
      <c r="D43" s="2">
        <v>0</v>
      </c>
      <c r="E43" s="2">
        <v>2</v>
      </c>
      <c r="F43" s="12">
        <f>C43+D43+E43</f>
        <v>3</v>
      </c>
      <c r="G43" s="2">
        <v>0</v>
      </c>
      <c r="H43" s="2">
        <v>0</v>
      </c>
      <c r="I43" s="2">
        <v>1</v>
      </c>
      <c r="J43" s="12">
        <f t="shared" ref="J43:J45" si="19">G43+H43+I43</f>
        <v>1</v>
      </c>
      <c r="K43" s="2">
        <v>0</v>
      </c>
      <c r="L43" s="2">
        <v>0</v>
      </c>
      <c r="M43" s="2">
        <v>0</v>
      </c>
      <c r="N43" s="12">
        <f t="shared" ref="N43:N45" si="20">K43+L43+M43</f>
        <v>0</v>
      </c>
      <c r="O43" s="2">
        <v>0</v>
      </c>
      <c r="P43" s="2">
        <v>1</v>
      </c>
      <c r="Q43" s="2">
        <v>0</v>
      </c>
      <c r="R43" s="12">
        <f t="shared" ref="R43:R45" si="21">O43+P43+Q43</f>
        <v>1</v>
      </c>
      <c r="S43" s="14">
        <f>F43+J43+N43+R43</f>
        <v>5</v>
      </c>
    </row>
    <row r="44" spans="1:19" ht="24.95" customHeight="1">
      <c r="B44" s="8" t="s">
        <v>20</v>
      </c>
      <c r="C44" s="2">
        <v>0</v>
      </c>
      <c r="D44" s="2">
        <v>0</v>
      </c>
      <c r="E44" s="2">
        <v>0</v>
      </c>
      <c r="F44" s="12">
        <f>C44+D44+E44</f>
        <v>0</v>
      </c>
      <c r="G44" s="2">
        <v>0</v>
      </c>
      <c r="H44" s="2">
        <v>0</v>
      </c>
      <c r="I44" s="2">
        <v>0</v>
      </c>
      <c r="J44" s="12">
        <f t="shared" si="19"/>
        <v>0</v>
      </c>
      <c r="K44" s="2">
        <v>0</v>
      </c>
      <c r="L44" s="2">
        <v>1</v>
      </c>
      <c r="M44" s="2">
        <v>0</v>
      </c>
      <c r="N44" s="12">
        <f t="shared" si="20"/>
        <v>1</v>
      </c>
      <c r="O44" s="2">
        <v>0</v>
      </c>
      <c r="P44" s="2">
        <v>0</v>
      </c>
      <c r="Q44" s="2">
        <v>0</v>
      </c>
      <c r="R44" s="12">
        <f t="shared" si="21"/>
        <v>0</v>
      </c>
      <c r="S44" s="14">
        <f>F44+J44+N44+R44</f>
        <v>1</v>
      </c>
    </row>
    <row r="45" spans="1:19" ht="24.95" customHeight="1">
      <c r="B45" s="8" t="s">
        <v>21</v>
      </c>
      <c r="C45" s="2">
        <v>0</v>
      </c>
      <c r="D45" s="2">
        <v>0</v>
      </c>
      <c r="E45" s="2">
        <v>0</v>
      </c>
      <c r="F45" s="12">
        <f>C45+D45+E45</f>
        <v>0</v>
      </c>
      <c r="G45" s="2">
        <v>0</v>
      </c>
      <c r="H45" s="2">
        <v>0</v>
      </c>
      <c r="I45" s="2">
        <v>0</v>
      </c>
      <c r="J45" s="12">
        <f t="shared" si="19"/>
        <v>0</v>
      </c>
      <c r="K45" s="2">
        <v>0</v>
      </c>
      <c r="L45" s="2">
        <v>0</v>
      </c>
      <c r="M45" s="2">
        <v>0</v>
      </c>
      <c r="N45" s="12">
        <f t="shared" si="20"/>
        <v>0</v>
      </c>
      <c r="O45" s="2">
        <v>0</v>
      </c>
      <c r="P45" s="2">
        <v>0</v>
      </c>
      <c r="Q45" s="2">
        <v>0</v>
      </c>
      <c r="R45" s="12">
        <f t="shared" si="21"/>
        <v>0</v>
      </c>
      <c r="S45" s="14">
        <f>F45+J45+N45+R45</f>
        <v>0</v>
      </c>
    </row>
    <row r="46" spans="1:19" ht="24.95" customHeight="1">
      <c r="B46" s="73" t="s">
        <v>26</v>
      </c>
      <c r="C46" s="74"/>
      <c r="D46" s="74"/>
      <c r="E46" s="7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</row>
    <row r="47" spans="1:19" ht="24.95" customHeight="1">
      <c r="B47" s="8" t="s">
        <v>27</v>
      </c>
      <c r="C47" s="2">
        <v>10</v>
      </c>
      <c r="D47" s="2">
        <v>9</v>
      </c>
      <c r="E47" s="2">
        <v>6</v>
      </c>
      <c r="F47" s="12">
        <f t="shared" ref="F47:F51" si="22">C47+D47+E47</f>
        <v>25</v>
      </c>
      <c r="G47" s="2">
        <v>1</v>
      </c>
      <c r="H47" s="2">
        <v>3</v>
      </c>
      <c r="I47" s="2">
        <v>2</v>
      </c>
      <c r="J47" s="12">
        <f t="shared" ref="J47:J51" si="23">G47+H47+I47</f>
        <v>6</v>
      </c>
      <c r="K47" s="2">
        <v>5</v>
      </c>
      <c r="L47" s="2">
        <v>4</v>
      </c>
      <c r="M47" s="2">
        <v>1</v>
      </c>
      <c r="N47" s="12">
        <f t="shared" ref="N47:N51" si="24">K47+L47+M47</f>
        <v>10</v>
      </c>
      <c r="O47" s="2">
        <v>5</v>
      </c>
      <c r="P47" s="2">
        <v>0</v>
      </c>
      <c r="Q47" s="2">
        <v>8</v>
      </c>
      <c r="R47" s="12">
        <f t="shared" ref="R47:R51" si="25">O47+P47+Q47</f>
        <v>13</v>
      </c>
      <c r="S47" s="14">
        <f>F47+J47+N47+R47</f>
        <v>54</v>
      </c>
    </row>
    <row r="48" spans="1:19" ht="24.95" customHeight="1">
      <c r="B48" s="8" t="s">
        <v>28</v>
      </c>
      <c r="C48" s="2">
        <v>5</v>
      </c>
      <c r="D48" s="2">
        <v>2</v>
      </c>
      <c r="E48" s="2">
        <v>1</v>
      </c>
      <c r="F48" s="12">
        <f t="shared" si="22"/>
        <v>8</v>
      </c>
      <c r="G48" s="2">
        <v>0</v>
      </c>
      <c r="H48" s="2">
        <v>2</v>
      </c>
      <c r="I48" s="2">
        <v>2</v>
      </c>
      <c r="J48" s="12">
        <f t="shared" si="23"/>
        <v>4</v>
      </c>
      <c r="K48" s="2">
        <v>1</v>
      </c>
      <c r="L48" s="2">
        <v>1</v>
      </c>
      <c r="M48" s="2">
        <v>2</v>
      </c>
      <c r="N48" s="12">
        <f t="shared" si="24"/>
        <v>4</v>
      </c>
      <c r="O48" s="2">
        <v>2</v>
      </c>
      <c r="P48" s="2">
        <v>3</v>
      </c>
      <c r="Q48" s="2">
        <v>0</v>
      </c>
      <c r="R48" s="12">
        <f t="shared" si="25"/>
        <v>5</v>
      </c>
      <c r="S48" s="14">
        <f>F48+J48+N48+R48</f>
        <v>21</v>
      </c>
    </row>
    <row r="49" spans="2:19" ht="24.95" customHeight="1">
      <c r="B49" s="21" t="s">
        <v>29</v>
      </c>
      <c r="C49" s="2">
        <v>0</v>
      </c>
      <c r="D49" s="2">
        <v>0</v>
      </c>
      <c r="E49" s="2">
        <v>0</v>
      </c>
      <c r="F49" s="12">
        <f t="shared" si="22"/>
        <v>0</v>
      </c>
      <c r="G49" s="2">
        <v>0</v>
      </c>
      <c r="H49" s="2">
        <v>0</v>
      </c>
      <c r="I49" s="2">
        <v>0</v>
      </c>
      <c r="J49" s="12">
        <f t="shared" si="23"/>
        <v>0</v>
      </c>
      <c r="K49" s="2">
        <v>0</v>
      </c>
      <c r="L49" s="2">
        <v>0</v>
      </c>
      <c r="M49" s="2">
        <v>0</v>
      </c>
      <c r="N49" s="12">
        <f t="shared" si="24"/>
        <v>0</v>
      </c>
      <c r="O49" s="2">
        <v>0</v>
      </c>
      <c r="P49" s="2">
        <v>0</v>
      </c>
      <c r="Q49" s="2">
        <v>0</v>
      </c>
      <c r="R49" s="12">
        <f t="shared" si="25"/>
        <v>0</v>
      </c>
      <c r="S49" s="14">
        <f>F49+J49+N49+R49</f>
        <v>0</v>
      </c>
    </row>
    <row r="50" spans="2:19" ht="24.95" customHeight="1">
      <c r="B50" s="8" t="s">
        <v>30</v>
      </c>
      <c r="C50" s="2">
        <v>0</v>
      </c>
      <c r="D50" s="2">
        <v>0</v>
      </c>
      <c r="E50" s="2">
        <v>0</v>
      </c>
      <c r="F50" s="12">
        <f t="shared" si="22"/>
        <v>0</v>
      </c>
      <c r="G50" s="2">
        <v>0</v>
      </c>
      <c r="H50" s="2">
        <v>0</v>
      </c>
      <c r="I50" s="2">
        <v>0</v>
      </c>
      <c r="J50" s="12">
        <f t="shared" si="23"/>
        <v>0</v>
      </c>
      <c r="K50" s="2">
        <v>0</v>
      </c>
      <c r="L50" s="2">
        <v>0</v>
      </c>
      <c r="M50" s="2">
        <v>0</v>
      </c>
      <c r="N50" s="12">
        <f t="shared" si="24"/>
        <v>0</v>
      </c>
      <c r="O50" s="2">
        <v>0</v>
      </c>
      <c r="P50" s="2">
        <v>1</v>
      </c>
      <c r="Q50" s="2">
        <v>0</v>
      </c>
      <c r="R50" s="12">
        <f t="shared" si="25"/>
        <v>1</v>
      </c>
      <c r="S50" s="14">
        <f>F50+J50+N50+R50</f>
        <v>1</v>
      </c>
    </row>
    <row r="51" spans="2:19" ht="24.95" customHeight="1">
      <c r="B51" s="8" t="s">
        <v>56</v>
      </c>
      <c r="C51" s="2">
        <v>0</v>
      </c>
      <c r="D51" s="2">
        <v>0</v>
      </c>
      <c r="E51" s="2">
        <v>0</v>
      </c>
      <c r="F51" s="56">
        <f t="shared" si="22"/>
        <v>0</v>
      </c>
      <c r="G51" s="2">
        <v>0</v>
      </c>
      <c r="H51" s="2">
        <v>0</v>
      </c>
      <c r="I51" s="2">
        <v>0</v>
      </c>
      <c r="J51" s="56">
        <f t="shared" si="23"/>
        <v>0</v>
      </c>
      <c r="K51" s="2">
        <v>0</v>
      </c>
      <c r="L51" s="2">
        <v>0</v>
      </c>
      <c r="M51" s="2">
        <v>0</v>
      </c>
      <c r="N51" s="56">
        <f t="shared" si="24"/>
        <v>0</v>
      </c>
      <c r="O51" s="2">
        <v>0</v>
      </c>
      <c r="P51" s="2">
        <v>0</v>
      </c>
      <c r="Q51" s="2">
        <v>0</v>
      </c>
      <c r="R51" s="56">
        <f t="shared" si="25"/>
        <v>0</v>
      </c>
      <c r="S51" s="14">
        <f>F51+J51+N51+R51</f>
        <v>0</v>
      </c>
    </row>
    <row r="52" spans="2:19" ht="24.95" customHeight="1">
      <c r="B52" s="73" t="s">
        <v>66</v>
      </c>
      <c r="C52" s="80"/>
      <c r="D52" s="80"/>
      <c r="E52" s="80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57"/>
    </row>
    <row r="53" spans="2:19" ht="24.95" customHeight="1">
      <c r="B53" s="64" t="s">
        <v>19</v>
      </c>
      <c r="C53" s="62">
        <v>1</v>
      </c>
      <c r="D53" s="62">
        <v>0</v>
      </c>
      <c r="E53" s="62">
        <v>0</v>
      </c>
      <c r="F53" s="63">
        <f t="shared" ref="F53" si="26">C53+D53+E53</f>
        <v>1</v>
      </c>
      <c r="G53" s="62">
        <v>0</v>
      </c>
      <c r="H53" s="62">
        <v>0</v>
      </c>
      <c r="I53" s="62">
        <v>3</v>
      </c>
      <c r="J53" s="63">
        <f t="shared" ref="J53" si="27">G53+H53+I53</f>
        <v>3</v>
      </c>
      <c r="K53" s="62">
        <v>0</v>
      </c>
      <c r="L53" s="62">
        <v>0</v>
      </c>
      <c r="M53" s="62">
        <v>0</v>
      </c>
      <c r="N53" s="63">
        <f t="shared" ref="N53" si="28">K53+L53+M53</f>
        <v>0</v>
      </c>
      <c r="O53" s="62">
        <v>1</v>
      </c>
      <c r="P53" s="62">
        <v>0</v>
      </c>
      <c r="Q53" s="62">
        <v>1</v>
      </c>
      <c r="R53" s="63">
        <f t="shared" ref="R53" si="29">O53+P53+Q53</f>
        <v>2</v>
      </c>
      <c r="S53" s="65">
        <f>F53+J53+N53+R53</f>
        <v>6</v>
      </c>
    </row>
    <row r="54" spans="2:19" ht="24.95" customHeight="1">
      <c r="B54" s="69" t="s">
        <v>22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1"/>
    </row>
    <row r="55" spans="2:19" ht="24.95" customHeight="1">
      <c r="B55" s="73" t="s">
        <v>25</v>
      </c>
      <c r="C55" s="74"/>
      <c r="D55" s="74"/>
      <c r="E55" s="74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</row>
    <row r="56" spans="2:19" ht="24.95" customHeight="1">
      <c r="B56" s="8" t="s">
        <v>19</v>
      </c>
      <c r="C56" s="2">
        <v>0</v>
      </c>
      <c r="D56" s="2">
        <v>0</v>
      </c>
      <c r="E56" s="2">
        <v>0</v>
      </c>
      <c r="F56" s="12">
        <f t="shared" ref="F56:F58" si="30">C56+D56+E56</f>
        <v>0</v>
      </c>
      <c r="G56" s="2">
        <v>0</v>
      </c>
      <c r="H56" s="2">
        <v>0</v>
      </c>
      <c r="I56" s="2">
        <v>0</v>
      </c>
      <c r="J56" s="12">
        <f t="shared" ref="J56:J58" si="31">G56+H56+I56</f>
        <v>0</v>
      </c>
      <c r="K56" s="2">
        <v>0</v>
      </c>
      <c r="L56" s="2">
        <v>1</v>
      </c>
      <c r="M56" s="2">
        <v>0</v>
      </c>
      <c r="N56" s="12">
        <f t="shared" ref="N56:N58" si="32">K56+L56+M56</f>
        <v>1</v>
      </c>
      <c r="O56" s="2">
        <v>0</v>
      </c>
      <c r="P56" s="2">
        <v>0</v>
      </c>
      <c r="Q56" s="2">
        <v>0</v>
      </c>
      <c r="R56" s="12">
        <f t="shared" ref="R56:R58" si="33">O56+P56+Q56</f>
        <v>0</v>
      </c>
      <c r="S56" s="14">
        <f t="shared" ref="S56:S58" si="34">F56+J56+N56+R56</f>
        <v>1</v>
      </c>
    </row>
    <row r="57" spans="2:19" ht="24.95" customHeight="1">
      <c r="B57" s="8" t="s">
        <v>20</v>
      </c>
      <c r="C57" s="2">
        <v>0</v>
      </c>
      <c r="D57" s="2">
        <v>0</v>
      </c>
      <c r="E57" s="2">
        <v>0</v>
      </c>
      <c r="F57" s="12">
        <f t="shared" si="30"/>
        <v>0</v>
      </c>
      <c r="G57" s="2">
        <v>0</v>
      </c>
      <c r="H57" s="2">
        <v>0</v>
      </c>
      <c r="I57" s="2">
        <v>0</v>
      </c>
      <c r="J57" s="12">
        <f t="shared" si="31"/>
        <v>0</v>
      </c>
      <c r="K57" s="2">
        <v>0</v>
      </c>
      <c r="L57" s="2">
        <v>0</v>
      </c>
      <c r="M57" s="2">
        <v>0</v>
      </c>
      <c r="N57" s="12">
        <f t="shared" si="32"/>
        <v>0</v>
      </c>
      <c r="O57" s="2">
        <v>0</v>
      </c>
      <c r="P57" s="2">
        <v>0</v>
      </c>
      <c r="Q57" s="2">
        <v>1</v>
      </c>
      <c r="R57" s="12">
        <f t="shared" si="33"/>
        <v>1</v>
      </c>
      <c r="S57" s="14">
        <f t="shared" si="34"/>
        <v>1</v>
      </c>
    </row>
    <row r="58" spans="2:19" ht="24.95" customHeight="1">
      <c r="B58" s="8" t="s">
        <v>21</v>
      </c>
      <c r="C58" s="2">
        <v>0</v>
      </c>
      <c r="D58" s="2">
        <v>0</v>
      </c>
      <c r="E58" s="2">
        <v>0</v>
      </c>
      <c r="F58" s="12">
        <f t="shared" si="30"/>
        <v>0</v>
      </c>
      <c r="G58" s="2">
        <v>0</v>
      </c>
      <c r="H58" s="2">
        <v>0</v>
      </c>
      <c r="I58" s="2">
        <v>0</v>
      </c>
      <c r="J58" s="12">
        <f t="shared" si="31"/>
        <v>0</v>
      </c>
      <c r="K58" s="2">
        <v>0</v>
      </c>
      <c r="L58" s="2">
        <v>0</v>
      </c>
      <c r="M58" s="2">
        <v>0</v>
      </c>
      <c r="N58" s="12">
        <f t="shared" si="32"/>
        <v>0</v>
      </c>
      <c r="O58" s="2">
        <v>0</v>
      </c>
      <c r="P58" s="2">
        <v>0</v>
      </c>
      <c r="Q58" s="2">
        <v>0</v>
      </c>
      <c r="R58" s="12">
        <f t="shared" si="33"/>
        <v>0</v>
      </c>
      <c r="S58" s="14">
        <f t="shared" si="34"/>
        <v>0</v>
      </c>
    </row>
    <row r="59" spans="2:19" ht="24.95" customHeight="1">
      <c r="B59" s="73" t="s">
        <v>26</v>
      </c>
      <c r="C59" s="74"/>
      <c r="D59" s="74"/>
      <c r="E59" s="7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/>
    </row>
    <row r="60" spans="2:19" ht="24.95" customHeight="1">
      <c r="B60" s="8" t="s">
        <v>27</v>
      </c>
      <c r="C60" s="2">
        <v>4</v>
      </c>
      <c r="D60" s="2">
        <v>5</v>
      </c>
      <c r="E60" s="2">
        <v>3</v>
      </c>
      <c r="F60" s="12">
        <f t="shared" ref="F60:F67" si="35">C60+D60+E60</f>
        <v>12</v>
      </c>
      <c r="G60" s="2">
        <v>0</v>
      </c>
      <c r="H60" s="2">
        <v>0</v>
      </c>
      <c r="I60" s="2">
        <v>9</v>
      </c>
      <c r="J60" s="12">
        <f t="shared" ref="J60:J67" si="36">G60+H60+I60</f>
        <v>9</v>
      </c>
      <c r="K60" s="2">
        <v>5</v>
      </c>
      <c r="L60" s="2">
        <v>6</v>
      </c>
      <c r="M60" s="2">
        <v>4</v>
      </c>
      <c r="N60" s="12">
        <f t="shared" ref="N60:N67" si="37">K60+L60+M60</f>
        <v>15</v>
      </c>
      <c r="O60" s="2">
        <v>0</v>
      </c>
      <c r="P60" s="2">
        <v>4</v>
      </c>
      <c r="Q60" s="2">
        <v>7</v>
      </c>
      <c r="R60" s="12">
        <f t="shared" ref="R60:S67" si="38">O60+P60+Q60</f>
        <v>11</v>
      </c>
      <c r="S60" s="14">
        <f t="shared" ref="S60:S63" si="39">F60+J60+N60+R60</f>
        <v>47</v>
      </c>
    </row>
    <row r="61" spans="2:19" ht="24.95" customHeight="1">
      <c r="B61" s="8" t="s">
        <v>28</v>
      </c>
      <c r="C61" s="2">
        <v>0</v>
      </c>
      <c r="D61" s="2">
        <v>2</v>
      </c>
      <c r="E61" s="2">
        <v>1</v>
      </c>
      <c r="F61" s="12">
        <f t="shared" si="35"/>
        <v>3</v>
      </c>
      <c r="G61" s="2">
        <v>0</v>
      </c>
      <c r="H61" s="2">
        <v>0</v>
      </c>
      <c r="I61" s="2">
        <v>6</v>
      </c>
      <c r="J61" s="12">
        <f t="shared" si="36"/>
        <v>6</v>
      </c>
      <c r="K61" s="2">
        <v>0</v>
      </c>
      <c r="L61" s="2">
        <v>3</v>
      </c>
      <c r="M61" s="2">
        <v>2</v>
      </c>
      <c r="N61" s="12">
        <f t="shared" si="37"/>
        <v>5</v>
      </c>
      <c r="O61" s="2">
        <v>0</v>
      </c>
      <c r="P61" s="2">
        <v>3</v>
      </c>
      <c r="Q61" s="2">
        <v>2</v>
      </c>
      <c r="R61" s="12">
        <f t="shared" si="38"/>
        <v>5</v>
      </c>
      <c r="S61" s="14">
        <f t="shared" si="39"/>
        <v>19</v>
      </c>
    </row>
    <row r="62" spans="2:19" ht="42.75" customHeight="1">
      <c r="B62" s="15" t="s">
        <v>31</v>
      </c>
      <c r="C62" s="2">
        <v>0</v>
      </c>
      <c r="D62" s="2">
        <v>0</v>
      </c>
      <c r="E62" s="2">
        <v>0</v>
      </c>
      <c r="F62" s="12">
        <f t="shared" si="35"/>
        <v>0</v>
      </c>
      <c r="G62" s="2">
        <v>0</v>
      </c>
      <c r="H62" s="2">
        <v>0</v>
      </c>
      <c r="I62" s="2">
        <v>0</v>
      </c>
      <c r="J62" s="12">
        <f t="shared" si="36"/>
        <v>0</v>
      </c>
      <c r="K62" s="2">
        <v>0</v>
      </c>
      <c r="L62" s="2">
        <v>0</v>
      </c>
      <c r="M62" s="2">
        <v>0</v>
      </c>
      <c r="N62" s="12">
        <f t="shared" si="37"/>
        <v>0</v>
      </c>
      <c r="O62" s="2">
        <v>0</v>
      </c>
      <c r="P62" s="2">
        <v>0</v>
      </c>
      <c r="Q62" s="2">
        <v>0</v>
      </c>
      <c r="R62" s="12">
        <f t="shared" si="38"/>
        <v>0</v>
      </c>
      <c r="S62" s="14">
        <f t="shared" si="39"/>
        <v>0</v>
      </c>
    </row>
    <row r="63" spans="2:19" ht="24.95" customHeight="1">
      <c r="B63" s="8" t="s">
        <v>30</v>
      </c>
      <c r="C63" s="2">
        <v>0</v>
      </c>
      <c r="D63" s="2">
        <v>0</v>
      </c>
      <c r="E63" s="2">
        <v>0</v>
      </c>
      <c r="F63" s="12">
        <f t="shared" si="35"/>
        <v>0</v>
      </c>
      <c r="G63" s="2">
        <v>0</v>
      </c>
      <c r="H63" s="2">
        <v>0</v>
      </c>
      <c r="I63" s="2">
        <v>0</v>
      </c>
      <c r="J63" s="12">
        <f t="shared" si="36"/>
        <v>0</v>
      </c>
      <c r="K63" s="2">
        <v>0</v>
      </c>
      <c r="L63" s="2">
        <v>0</v>
      </c>
      <c r="M63" s="2">
        <v>0</v>
      </c>
      <c r="N63" s="12">
        <f t="shared" si="37"/>
        <v>0</v>
      </c>
      <c r="O63" s="2">
        <v>0</v>
      </c>
      <c r="P63" s="2">
        <v>0</v>
      </c>
      <c r="Q63" s="2">
        <v>0</v>
      </c>
      <c r="R63" s="12">
        <f t="shared" si="38"/>
        <v>0</v>
      </c>
      <c r="S63" s="14">
        <f t="shared" si="39"/>
        <v>0</v>
      </c>
    </row>
    <row r="64" spans="2:19" ht="24.95" customHeight="1">
      <c r="B64" s="73" t="s">
        <v>66</v>
      </c>
      <c r="C64" s="80"/>
      <c r="D64" s="80"/>
      <c r="E64" s="80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57"/>
    </row>
    <row r="65" spans="2:19" ht="24.95" customHeight="1">
      <c r="B65" s="64" t="s">
        <v>19</v>
      </c>
      <c r="C65" s="62">
        <v>1</v>
      </c>
      <c r="D65" s="62">
        <v>0</v>
      </c>
      <c r="E65" s="62">
        <v>0</v>
      </c>
      <c r="F65" s="63">
        <f t="shared" ref="F65" si="40">C65+D65+E65</f>
        <v>1</v>
      </c>
      <c r="G65" s="62">
        <v>0</v>
      </c>
      <c r="H65" s="62">
        <v>0</v>
      </c>
      <c r="I65" s="62">
        <v>0</v>
      </c>
      <c r="J65" s="63">
        <f t="shared" ref="J65" si="41">G65+H65+I65</f>
        <v>0</v>
      </c>
      <c r="K65" s="62">
        <v>0</v>
      </c>
      <c r="L65" s="62">
        <v>0</v>
      </c>
      <c r="M65" s="62">
        <v>1</v>
      </c>
      <c r="N65" s="63">
        <f t="shared" ref="N65" si="42">K65+L65+M65</f>
        <v>1</v>
      </c>
      <c r="O65" s="62">
        <v>2</v>
      </c>
      <c r="P65" s="62">
        <v>0</v>
      </c>
      <c r="Q65" s="62">
        <v>1</v>
      </c>
      <c r="R65" s="63">
        <f t="shared" ref="R65" si="43">O65+P65+Q65</f>
        <v>3</v>
      </c>
      <c r="S65" s="65">
        <f>F65+J65+N65+R65</f>
        <v>5</v>
      </c>
    </row>
    <row r="66" spans="2:19" ht="24.95" customHeight="1">
      <c r="B66" s="69" t="s">
        <v>32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1"/>
    </row>
    <row r="67" spans="2:19" ht="24.95" customHeight="1">
      <c r="B67" s="16" t="s">
        <v>32</v>
      </c>
      <c r="C67" s="17">
        <v>0</v>
      </c>
      <c r="D67" s="17">
        <v>0</v>
      </c>
      <c r="E67" s="17">
        <v>0</v>
      </c>
      <c r="F67" s="18">
        <f t="shared" si="35"/>
        <v>0</v>
      </c>
      <c r="G67" s="17">
        <v>0</v>
      </c>
      <c r="H67" s="17">
        <v>0</v>
      </c>
      <c r="I67" s="17">
        <v>0</v>
      </c>
      <c r="J67" s="18">
        <f t="shared" si="36"/>
        <v>0</v>
      </c>
      <c r="K67" s="17">
        <v>0</v>
      </c>
      <c r="L67" s="17">
        <v>0</v>
      </c>
      <c r="M67" s="17">
        <v>0</v>
      </c>
      <c r="N67" s="18">
        <f t="shared" si="37"/>
        <v>0</v>
      </c>
      <c r="O67" s="17">
        <v>0</v>
      </c>
      <c r="P67" s="17">
        <v>0</v>
      </c>
      <c r="Q67" s="17">
        <v>0</v>
      </c>
      <c r="R67" s="18">
        <f t="shared" si="38"/>
        <v>0</v>
      </c>
      <c r="S67" s="19">
        <f t="shared" si="38"/>
        <v>0</v>
      </c>
    </row>
    <row r="68" spans="2:19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2:19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2:19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</sheetData>
  <mergeCells count="15">
    <mergeCell ref="B54:S54"/>
    <mergeCell ref="B55:E55"/>
    <mergeCell ref="B59:E59"/>
    <mergeCell ref="B66:S66"/>
    <mergeCell ref="B46:E46"/>
    <mergeCell ref="B52:E52"/>
    <mergeCell ref="B64:E64"/>
    <mergeCell ref="B1:I1"/>
    <mergeCell ref="B3:S3"/>
    <mergeCell ref="B41:S41"/>
    <mergeCell ref="B2:V2"/>
    <mergeCell ref="B42:E42"/>
    <mergeCell ref="B7:S7"/>
    <mergeCell ref="B22:S22"/>
    <mergeCell ref="B33:S33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2017-08-02T15:52:02Z</cp:lastPrinted>
  <dcterms:created xsi:type="dcterms:W3CDTF">2012-01-06T18:11:49Z</dcterms:created>
  <dcterms:modified xsi:type="dcterms:W3CDTF">2021-02-26T19:08:52Z</dcterms:modified>
</cp:coreProperties>
</file>