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19 UTAI\2019 ESTADISTICAS\2019 Sala Mixta\SIPOT\"/>
    </mc:Choice>
  </mc:AlternateContent>
  <xr:revisionPtr revIDLastSave="0" documentId="13_ncr:1_{57F55883-E1E1-4B0F-A48D-A73A23ACA866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INICIADOS-2019" sheetId="50" r:id="rId1"/>
  </sheets>
  <calcPr calcId="181029"/>
</workbook>
</file>

<file path=xl/calcChain.xml><?xml version="1.0" encoding="utf-8"?>
<calcChain xmlns="http://schemas.openxmlformats.org/spreadsheetml/2006/main">
  <c r="R39" i="50" l="1"/>
  <c r="R38" i="50"/>
  <c r="R37" i="50"/>
  <c r="R36" i="50"/>
  <c r="R35" i="50"/>
  <c r="R34" i="50"/>
  <c r="R32" i="50"/>
  <c r="R31" i="50"/>
  <c r="R30" i="50"/>
  <c r="R29" i="50"/>
  <c r="R28" i="50"/>
  <c r="R27" i="50"/>
  <c r="R26" i="50"/>
  <c r="R25" i="50"/>
  <c r="R24" i="50"/>
  <c r="R51" i="50"/>
  <c r="N51" i="50"/>
  <c r="J51" i="50"/>
  <c r="F51" i="50"/>
  <c r="R21" i="50"/>
  <c r="R20" i="50"/>
  <c r="R19" i="50"/>
  <c r="R18" i="50"/>
  <c r="R17" i="50"/>
  <c r="R16" i="50"/>
  <c r="R15" i="50"/>
  <c r="R14" i="50"/>
  <c r="R13" i="50"/>
  <c r="R12" i="50"/>
  <c r="R11" i="50"/>
  <c r="R10" i="50"/>
  <c r="R9" i="50"/>
  <c r="R22" i="50"/>
  <c r="N22" i="50"/>
  <c r="J22" i="50"/>
  <c r="F22" i="50"/>
  <c r="S51" i="50" l="1"/>
  <c r="S22" i="50"/>
  <c r="N39" i="50"/>
  <c r="N38" i="50"/>
  <c r="N37" i="50"/>
  <c r="N36" i="50"/>
  <c r="N35" i="50"/>
  <c r="N34" i="50"/>
  <c r="N32" i="50"/>
  <c r="N31" i="50"/>
  <c r="N30" i="50"/>
  <c r="N29" i="50"/>
  <c r="N28" i="50"/>
  <c r="N27" i="50"/>
  <c r="N26" i="50"/>
  <c r="N25" i="50"/>
  <c r="N24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J39" i="50" l="1"/>
  <c r="J38" i="50"/>
  <c r="J37" i="50"/>
  <c r="J36" i="50"/>
  <c r="J35" i="50"/>
  <c r="J34" i="50"/>
  <c r="J32" i="50"/>
  <c r="J31" i="50"/>
  <c r="J30" i="50"/>
  <c r="J29" i="50"/>
  <c r="J28" i="50"/>
  <c r="J27" i="50"/>
  <c r="J26" i="50"/>
  <c r="J25" i="50"/>
  <c r="J24" i="50"/>
  <c r="J21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F39" i="50" l="1"/>
  <c r="S39" i="50" s="1"/>
  <c r="F38" i="50"/>
  <c r="S38" i="50" s="1"/>
  <c r="F37" i="50"/>
  <c r="S37" i="50" s="1"/>
  <c r="F36" i="50"/>
  <c r="S36" i="50" s="1"/>
  <c r="F35" i="50"/>
  <c r="S35" i="50" s="1"/>
  <c r="F34" i="50"/>
  <c r="S34" i="50" s="1"/>
  <c r="F32" i="50"/>
  <c r="S32" i="50" s="1"/>
  <c r="F31" i="50"/>
  <c r="S31" i="50" s="1"/>
  <c r="F30" i="50"/>
  <c r="S30" i="50" s="1"/>
  <c r="F29" i="50"/>
  <c r="S29" i="50" s="1"/>
  <c r="F28" i="50"/>
  <c r="S28" i="50" s="1"/>
  <c r="F27" i="50"/>
  <c r="S27" i="50" s="1"/>
  <c r="F26" i="50"/>
  <c r="S26" i="50" s="1"/>
  <c r="F25" i="50"/>
  <c r="S25" i="50" s="1"/>
  <c r="F24" i="50"/>
  <c r="S24" i="50" s="1"/>
  <c r="F21" i="50"/>
  <c r="S21" i="50" s="1"/>
  <c r="F20" i="50"/>
  <c r="S20" i="50" s="1"/>
  <c r="F19" i="50"/>
  <c r="S19" i="50" s="1"/>
  <c r="F18" i="50"/>
  <c r="S18" i="50" s="1"/>
  <c r="F17" i="50"/>
  <c r="S17" i="50" s="1"/>
  <c r="F16" i="50"/>
  <c r="S16" i="50" s="1"/>
  <c r="F15" i="50"/>
  <c r="S15" i="50" s="1"/>
  <c r="F14" i="50"/>
  <c r="S14" i="50" s="1"/>
  <c r="F13" i="50"/>
  <c r="S13" i="50" s="1"/>
  <c r="F12" i="50"/>
  <c r="S12" i="50" s="1"/>
  <c r="F11" i="50"/>
  <c r="S11" i="50" s="1"/>
  <c r="F10" i="50"/>
  <c r="S10" i="50" s="1"/>
  <c r="F9" i="50"/>
  <c r="S9" i="50" s="1"/>
  <c r="R63" i="50" l="1"/>
  <c r="S63" i="50" s="1"/>
  <c r="N63" i="50"/>
  <c r="J63" i="50"/>
  <c r="F63" i="50"/>
  <c r="R61" i="50"/>
  <c r="N61" i="50"/>
  <c r="J61" i="50"/>
  <c r="F61" i="50"/>
  <c r="R60" i="50"/>
  <c r="N60" i="50"/>
  <c r="J60" i="50"/>
  <c r="F60" i="50"/>
  <c r="R59" i="50"/>
  <c r="N59" i="50"/>
  <c r="J59" i="50"/>
  <c r="F59" i="50"/>
  <c r="R58" i="50"/>
  <c r="N58" i="50"/>
  <c r="J58" i="50"/>
  <c r="F58" i="50"/>
  <c r="R56" i="50"/>
  <c r="N56" i="50"/>
  <c r="J56" i="50"/>
  <c r="F56" i="50"/>
  <c r="R55" i="50"/>
  <c r="N55" i="50"/>
  <c r="J55" i="50"/>
  <c r="F55" i="50"/>
  <c r="R54" i="50"/>
  <c r="N54" i="50"/>
  <c r="J54" i="50"/>
  <c r="F54" i="50"/>
  <c r="R50" i="50"/>
  <c r="N50" i="50"/>
  <c r="J50" i="50"/>
  <c r="F50" i="50"/>
  <c r="R49" i="50"/>
  <c r="N49" i="50"/>
  <c r="J49" i="50"/>
  <c r="F49" i="50"/>
  <c r="R48" i="50"/>
  <c r="N48" i="50"/>
  <c r="J48" i="50"/>
  <c r="F48" i="50"/>
  <c r="R47" i="50"/>
  <c r="N47" i="50"/>
  <c r="J47" i="50"/>
  <c r="F47" i="50"/>
  <c r="R45" i="50"/>
  <c r="N45" i="50"/>
  <c r="J45" i="50"/>
  <c r="F45" i="50"/>
  <c r="R44" i="50"/>
  <c r="N44" i="50"/>
  <c r="J44" i="50"/>
  <c r="F44" i="50"/>
  <c r="R43" i="50"/>
  <c r="N43" i="50"/>
  <c r="J43" i="50"/>
  <c r="F43" i="50"/>
  <c r="S48" i="50" l="1"/>
  <c r="S44" i="50"/>
  <c r="S47" i="50"/>
  <c r="S49" i="50"/>
  <c r="S50" i="50"/>
  <c r="S43" i="50"/>
  <c r="S45" i="50"/>
  <c r="S54" i="50"/>
  <c r="S55" i="50"/>
  <c r="S56" i="50"/>
  <c r="S58" i="50"/>
  <c r="S59" i="50"/>
  <c r="S60" i="50"/>
  <c r="S61" i="50"/>
  <c r="R7" i="50" l="1"/>
  <c r="R6" i="50"/>
  <c r="N7" i="50"/>
  <c r="N6" i="50"/>
  <c r="J7" i="50"/>
  <c r="J6" i="50"/>
  <c r="F7" i="50"/>
  <c r="F6" i="50"/>
  <c r="S6" i="50" l="1"/>
  <c r="S7" i="50"/>
</calcChain>
</file>

<file path=xl/sharedStrings.xml><?xml version="1.0" encoding="utf-8"?>
<sst xmlns="http://schemas.openxmlformats.org/spreadsheetml/2006/main" count="77" uniqueCount="66">
  <si>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</si>
  <si>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</si>
  <si>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</si>
  <si>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</si>
  <si>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</si>
  <si>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</si>
  <si>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</si>
  <si>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</si>
  <si>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</si>
  <si>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</si>
  <si>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</si>
  <si>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</si>
  <si>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</si>
  <si>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</si>
  <si>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</si>
  <si>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</si>
  <si>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</si>
  <si>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</si>
  <si>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</si>
  <si>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Asuntos reiniciados por amparo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</si>
  <si>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</si>
  <si>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</si>
  <si>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</si>
  <si>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</si>
  <si>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</si>
  <si>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</si>
  <si>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</si>
  <si>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</si>
  <si>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</si>
  <si>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</si>
  <si>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</si>
  <si>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</si>
  <si>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</si>
  <si>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</si>
  <si>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ASUNTOS INICIADOS
REPORTE ESTADÍSTICO DE 2019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</si>
  <si>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</si>
  <si>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</si>
  <si>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</si>
  <si>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</si>
  <si>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</si>
  <si>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</si>
  <si>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</si>
  <si>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</si>
  <si>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</si>
  <si>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</si>
  <si>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</si>
  <si>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</si>
  <si>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</si>
  <si>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</si>
  <si>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</si>
  <si>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</si>
  <si>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</si>
  <si>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</si>
  <si>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</si>
  <si>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</si>
  <si>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</si>
  <si>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</si>
  <si>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</si>
  <si>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</si>
  <si>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t>Ministerio Público</t>
  </si>
  <si>
    <t>Defensor Público</t>
  </si>
  <si>
    <t>Asesor Legal</t>
  </si>
  <si>
    <t>Imputado / Sentenciado</t>
  </si>
  <si>
    <t>Víctima</t>
  </si>
  <si>
    <t>Otro (queja)</t>
  </si>
  <si>
    <r>
      <t xml:space="preserve">PROMOVENTES DE LOS RECURSOS DE APELACIÓN
</t>
    </r>
    <r>
      <rPr>
        <sz val="11"/>
        <rFont val="Calibri"/>
        <family val="2"/>
        <scheme val="minor"/>
      </rPr>
      <t>(Puede haber más de un apelante dentro de un mismo asunto)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</si>
</sst>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788194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70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6"/>
  <sheetViews>
    <sheetView tabSelected="1" zoomScale="80" zoomScaleNormal="80" workbookViewId="0"/>
  </sheetViews>
  <sheetFormatPr baseColWidth="10" defaultRowHeight="1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>
      <c r="A1" s="1" t="s">
        <v>16</v>
      </c>
      <c r="B1" s="66"/>
      <c r="C1" s="66"/>
      <c r="D1" s="66"/>
      <c r="E1" s="66"/>
      <c r="F1" s="66"/>
      <c r="G1" s="66"/>
      <c r="H1" s="66"/>
      <c r="I1" s="66"/>
      <c r="J1" s="3"/>
    </row>
    <row r="2" spans="1:22" ht="22.5" customHeight="1">
      <c r="B2" s="69" t="s">
        <v>24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30.75" customHeight="1">
      <c r="B3" s="67" t="s">
        <v>34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5"/>
      <c r="U3" s="5"/>
      <c r="V3" s="5"/>
    </row>
    <row r="4" spans="1:22" ht="10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6.1" customHeight="1">
      <c r="A5" s="11"/>
      <c r="B5" s="6" t="s">
        <v>17</v>
      </c>
      <c r="C5" s="7" t="s">
        <v>0</v>
      </c>
      <c r="D5" s="7" t="s">
        <v>1</v>
      </c>
      <c r="E5" s="7" t="s">
        <v>2</v>
      </c>
      <c r="F5" s="7" t="s">
        <v>12</v>
      </c>
      <c r="G5" s="7" t="s">
        <v>3</v>
      </c>
      <c r="H5" s="7" t="s">
        <v>4</v>
      </c>
      <c r="I5" s="7" t="s">
        <v>5</v>
      </c>
      <c r="J5" s="7" t="s">
        <v>13</v>
      </c>
      <c r="K5" s="7" t="s">
        <v>6</v>
      </c>
      <c r="L5" s="7" t="s">
        <v>7</v>
      </c>
      <c r="M5" s="7" t="s">
        <v>8</v>
      </c>
      <c r="N5" s="7" t="s">
        <v>14</v>
      </c>
      <c r="O5" s="7" t="s">
        <v>9</v>
      </c>
      <c r="P5" s="7" t="s">
        <v>10</v>
      </c>
      <c r="Q5" s="7" t="s">
        <v>11</v>
      </c>
      <c r="R5" s="7" t="s">
        <v>15</v>
      </c>
      <c r="S5" s="10">
        <v>2019</v>
      </c>
    </row>
    <row r="6" spans="1:22" ht="26.1" customHeight="1">
      <c r="A6" s="11"/>
      <c r="B6" s="39" t="s">
        <v>18</v>
      </c>
      <c r="C6" s="49">
        <v>6</v>
      </c>
      <c r="D6" s="40">
        <v>7</v>
      </c>
      <c r="E6" s="40">
        <v>4</v>
      </c>
      <c r="F6" s="35">
        <f>SUM(C6:E6)</f>
        <v>17</v>
      </c>
      <c r="G6" s="49">
        <v>8</v>
      </c>
      <c r="H6" s="49">
        <v>10</v>
      </c>
      <c r="I6" s="49">
        <v>8</v>
      </c>
      <c r="J6" s="35">
        <f>SUM(G6:I6)</f>
        <v>26</v>
      </c>
      <c r="K6" s="49">
        <v>10</v>
      </c>
      <c r="L6" s="49">
        <v>10</v>
      </c>
      <c r="M6" s="49">
        <v>9</v>
      </c>
      <c r="N6" s="35">
        <f>SUM(K6:M6)</f>
        <v>29</v>
      </c>
      <c r="O6" s="49">
        <v>12</v>
      </c>
      <c r="P6" s="49">
        <v>8</v>
      </c>
      <c r="Q6" s="49">
        <v>6</v>
      </c>
      <c r="R6" s="35">
        <f>SUM(O6:Q6)</f>
        <v>26</v>
      </c>
      <c r="S6" s="36">
        <f t="shared" ref="S6:S22" si="0">F6+J6+N6+R6</f>
        <v>98</v>
      </c>
    </row>
    <row r="7" spans="1:22" ht="26.1" customHeight="1">
      <c r="A7" s="11"/>
      <c r="B7" s="39" t="s">
        <v>19</v>
      </c>
      <c r="C7" s="34">
        <v>0</v>
      </c>
      <c r="D7" s="40">
        <v>0</v>
      </c>
      <c r="E7" s="40">
        <v>0</v>
      </c>
      <c r="F7" s="35">
        <f t="shared" ref="F7:F39" si="1">SUM(C7:E7)</f>
        <v>0</v>
      </c>
      <c r="G7" s="34">
        <v>0</v>
      </c>
      <c r="H7" s="34">
        <v>0</v>
      </c>
      <c r="I7" s="34">
        <v>0</v>
      </c>
      <c r="J7" s="35">
        <f t="shared" ref="J7" si="2">SUM(G7:I7)</f>
        <v>0</v>
      </c>
      <c r="K7" s="34">
        <v>0</v>
      </c>
      <c r="L7" s="34">
        <v>0</v>
      </c>
      <c r="M7" s="34">
        <v>0</v>
      </c>
      <c r="N7" s="35">
        <f t="shared" ref="N7:N22" si="3">SUM(K7:M7)</f>
        <v>0</v>
      </c>
      <c r="O7" s="34">
        <v>0</v>
      </c>
      <c r="P7" s="34">
        <v>0</v>
      </c>
      <c r="Q7" s="34">
        <v>0</v>
      </c>
      <c r="R7" s="35">
        <f t="shared" ref="R7:R21" si="4">SUM(O7:Q7)</f>
        <v>0</v>
      </c>
      <c r="S7" s="36">
        <f t="shared" si="0"/>
        <v>0</v>
      </c>
    </row>
    <row r="8" spans="1:22" ht="26.1" customHeight="1">
      <c r="A8" s="11"/>
      <c r="B8" s="70" t="s">
        <v>35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</row>
    <row r="9" spans="1:22" ht="33" customHeight="1">
      <c r="A9" s="11"/>
      <c r="B9" s="22" t="s">
        <v>36</v>
      </c>
      <c r="C9" s="23">
        <v>0</v>
      </c>
      <c r="D9" s="24">
        <v>0</v>
      </c>
      <c r="E9" s="24">
        <v>0</v>
      </c>
      <c r="F9" s="35">
        <f t="shared" si="1"/>
        <v>0</v>
      </c>
      <c r="G9" s="23">
        <v>0</v>
      </c>
      <c r="H9" s="24">
        <v>0</v>
      </c>
      <c r="I9" s="24">
        <v>0</v>
      </c>
      <c r="J9" s="35">
        <f t="shared" ref="J9:J22" si="5">SUM(G9:I9)</f>
        <v>0</v>
      </c>
      <c r="K9" s="23">
        <v>0</v>
      </c>
      <c r="L9" s="23">
        <v>0</v>
      </c>
      <c r="M9" s="23">
        <v>0</v>
      </c>
      <c r="N9" s="35">
        <f t="shared" si="3"/>
        <v>0</v>
      </c>
      <c r="O9" s="23">
        <v>0</v>
      </c>
      <c r="P9" s="23">
        <v>0</v>
      </c>
      <c r="Q9" s="23">
        <v>0</v>
      </c>
      <c r="R9" s="35">
        <f t="shared" si="4"/>
        <v>0</v>
      </c>
      <c r="S9" s="36">
        <f t="shared" si="0"/>
        <v>0</v>
      </c>
    </row>
    <row r="10" spans="1:22" ht="62.25" customHeight="1">
      <c r="A10" s="11"/>
      <c r="B10" s="25" t="s">
        <v>37</v>
      </c>
      <c r="C10" s="26">
        <v>0</v>
      </c>
      <c r="D10" s="27">
        <v>0</v>
      </c>
      <c r="E10" s="27">
        <v>0</v>
      </c>
      <c r="F10" s="35">
        <f t="shared" si="1"/>
        <v>0</v>
      </c>
      <c r="G10" s="26">
        <v>0</v>
      </c>
      <c r="H10" s="27">
        <v>3</v>
      </c>
      <c r="I10" s="27">
        <v>0</v>
      </c>
      <c r="J10" s="35">
        <f t="shared" si="5"/>
        <v>3</v>
      </c>
      <c r="K10" s="26">
        <v>0</v>
      </c>
      <c r="L10" s="26">
        <v>0</v>
      </c>
      <c r="M10" s="26">
        <v>0</v>
      </c>
      <c r="N10" s="35">
        <f t="shared" si="3"/>
        <v>0</v>
      </c>
      <c r="O10" s="26">
        <v>0</v>
      </c>
      <c r="P10" s="26">
        <v>1</v>
      </c>
      <c r="Q10" s="26">
        <v>0</v>
      </c>
      <c r="R10" s="35">
        <f t="shared" si="4"/>
        <v>1</v>
      </c>
      <c r="S10" s="36">
        <f t="shared" si="0"/>
        <v>4</v>
      </c>
    </row>
    <row r="11" spans="1:22" ht="43.5" customHeight="1">
      <c r="A11" s="11"/>
      <c r="B11" s="25" t="s">
        <v>38</v>
      </c>
      <c r="C11" s="26">
        <v>0</v>
      </c>
      <c r="D11" s="27">
        <v>0</v>
      </c>
      <c r="E11" s="27">
        <v>0</v>
      </c>
      <c r="F11" s="35">
        <f t="shared" si="1"/>
        <v>0</v>
      </c>
      <c r="G11" s="26">
        <v>0</v>
      </c>
      <c r="H11" s="27">
        <v>1</v>
      </c>
      <c r="I11" s="27">
        <v>0</v>
      </c>
      <c r="J11" s="35">
        <f t="shared" si="5"/>
        <v>1</v>
      </c>
      <c r="K11" s="26">
        <v>0</v>
      </c>
      <c r="L11" s="26">
        <v>0</v>
      </c>
      <c r="M11" s="26">
        <v>0</v>
      </c>
      <c r="N11" s="35">
        <f t="shared" si="3"/>
        <v>0</v>
      </c>
      <c r="O11" s="26">
        <v>0</v>
      </c>
      <c r="P11" s="26">
        <v>0</v>
      </c>
      <c r="Q11" s="26">
        <v>0</v>
      </c>
      <c r="R11" s="35">
        <f t="shared" si="4"/>
        <v>0</v>
      </c>
      <c r="S11" s="36">
        <f t="shared" si="0"/>
        <v>1</v>
      </c>
    </row>
    <row r="12" spans="1:22" ht="29.25" customHeight="1">
      <c r="A12" s="11"/>
      <c r="B12" s="25" t="s">
        <v>39</v>
      </c>
      <c r="C12" s="26">
        <v>0</v>
      </c>
      <c r="D12" s="27">
        <v>0</v>
      </c>
      <c r="E12" s="27">
        <v>0</v>
      </c>
      <c r="F12" s="35">
        <f t="shared" si="1"/>
        <v>0</v>
      </c>
      <c r="G12" s="26">
        <v>0</v>
      </c>
      <c r="H12" s="27">
        <v>0</v>
      </c>
      <c r="I12" s="27">
        <v>0</v>
      </c>
      <c r="J12" s="35">
        <f t="shared" si="5"/>
        <v>0</v>
      </c>
      <c r="K12" s="26">
        <v>0</v>
      </c>
      <c r="L12" s="26">
        <v>0</v>
      </c>
      <c r="M12" s="26">
        <v>0</v>
      </c>
      <c r="N12" s="35">
        <f t="shared" si="3"/>
        <v>0</v>
      </c>
      <c r="O12" s="26">
        <v>0</v>
      </c>
      <c r="P12" s="26">
        <v>0</v>
      </c>
      <c r="Q12" s="26">
        <v>0</v>
      </c>
      <c r="R12" s="35">
        <f t="shared" si="4"/>
        <v>0</v>
      </c>
      <c r="S12" s="36">
        <f t="shared" si="0"/>
        <v>0</v>
      </c>
    </row>
    <row r="13" spans="1:22" ht="53.25" customHeight="1">
      <c r="A13" s="11"/>
      <c r="B13" s="25" t="s">
        <v>40</v>
      </c>
      <c r="C13" s="26">
        <v>1</v>
      </c>
      <c r="D13" s="27">
        <v>1</v>
      </c>
      <c r="E13" s="27">
        <v>0</v>
      </c>
      <c r="F13" s="35">
        <f t="shared" si="1"/>
        <v>2</v>
      </c>
      <c r="G13" s="26">
        <v>3</v>
      </c>
      <c r="H13" s="27">
        <v>0</v>
      </c>
      <c r="I13" s="27">
        <v>0</v>
      </c>
      <c r="J13" s="35">
        <f t="shared" si="5"/>
        <v>3</v>
      </c>
      <c r="K13" s="26">
        <v>1</v>
      </c>
      <c r="L13" s="26">
        <v>0</v>
      </c>
      <c r="M13" s="26">
        <v>1</v>
      </c>
      <c r="N13" s="35">
        <f t="shared" si="3"/>
        <v>2</v>
      </c>
      <c r="O13" s="26">
        <v>1</v>
      </c>
      <c r="P13" s="26">
        <v>2</v>
      </c>
      <c r="Q13" s="26">
        <v>0</v>
      </c>
      <c r="R13" s="35">
        <f t="shared" si="4"/>
        <v>3</v>
      </c>
      <c r="S13" s="36">
        <f t="shared" si="0"/>
        <v>10</v>
      </c>
    </row>
    <row r="14" spans="1:22" ht="43.5" customHeight="1">
      <c r="A14" s="11"/>
      <c r="B14" s="25" t="s">
        <v>41</v>
      </c>
      <c r="C14" s="26">
        <v>1</v>
      </c>
      <c r="D14" s="27">
        <v>1</v>
      </c>
      <c r="E14" s="27">
        <v>2</v>
      </c>
      <c r="F14" s="35">
        <f t="shared" si="1"/>
        <v>4</v>
      </c>
      <c r="G14" s="26">
        <v>0</v>
      </c>
      <c r="H14" s="27">
        <v>1</v>
      </c>
      <c r="I14" s="27">
        <v>1</v>
      </c>
      <c r="J14" s="35">
        <f t="shared" si="5"/>
        <v>2</v>
      </c>
      <c r="K14" s="26">
        <v>2</v>
      </c>
      <c r="L14" s="26">
        <v>0</v>
      </c>
      <c r="M14" s="26">
        <v>0</v>
      </c>
      <c r="N14" s="35">
        <f t="shared" si="3"/>
        <v>2</v>
      </c>
      <c r="O14" s="26">
        <v>2</v>
      </c>
      <c r="P14" s="26">
        <v>0</v>
      </c>
      <c r="Q14" s="26">
        <v>0</v>
      </c>
      <c r="R14" s="35">
        <f t="shared" si="4"/>
        <v>2</v>
      </c>
      <c r="S14" s="36">
        <f t="shared" si="0"/>
        <v>10</v>
      </c>
    </row>
    <row r="15" spans="1:22" ht="37.5" customHeight="1">
      <c r="A15" s="11"/>
      <c r="B15" s="25" t="s">
        <v>42</v>
      </c>
      <c r="C15" s="26">
        <v>1</v>
      </c>
      <c r="D15" s="27">
        <v>1</v>
      </c>
      <c r="E15" s="27">
        <v>1</v>
      </c>
      <c r="F15" s="35">
        <f t="shared" si="1"/>
        <v>3</v>
      </c>
      <c r="G15" s="26">
        <v>1</v>
      </c>
      <c r="H15" s="27">
        <v>1</v>
      </c>
      <c r="I15" s="27">
        <v>2</v>
      </c>
      <c r="J15" s="35">
        <f t="shared" si="5"/>
        <v>4</v>
      </c>
      <c r="K15" s="26">
        <v>2</v>
      </c>
      <c r="L15" s="26">
        <v>3</v>
      </c>
      <c r="M15" s="26">
        <v>4</v>
      </c>
      <c r="N15" s="35">
        <f t="shared" si="3"/>
        <v>9</v>
      </c>
      <c r="O15" s="26">
        <v>1</v>
      </c>
      <c r="P15" s="26">
        <v>2</v>
      </c>
      <c r="Q15" s="26">
        <v>1</v>
      </c>
      <c r="R15" s="35">
        <f t="shared" si="4"/>
        <v>4</v>
      </c>
      <c r="S15" s="36">
        <f t="shared" si="0"/>
        <v>20</v>
      </c>
    </row>
    <row r="16" spans="1:22" ht="49.5" customHeight="1">
      <c r="A16" s="11"/>
      <c r="B16" s="25" t="s">
        <v>43</v>
      </c>
      <c r="C16" s="26">
        <v>0</v>
      </c>
      <c r="D16" s="27">
        <v>0</v>
      </c>
      <c r="E16" s="27">
        <v>0</v>
      </c>
      <c r="F16" s="35">
        <f t="shared" si="1"/>
        <v>0</v>
      </c>
      <c r="G16" s="26">
        <v>1</v>
      </c>
      <c r="H16" s="27">
        <v>0</v>
      </c>
      <c r="I16" s="27">
        <v>0</v>
      </c>
      <c r="J16" s="35">
        <f t="shared" si="5"/>
        <v>1</v>
      </c>
      <c r="K16" s="26">
        <v>0</v>
      </c>
      <c r="L16" s="26">
        <v>0</v>
      </c>
      <c r="M16" s="26">
        <v>0</v>
      </c>
      <c r="N16" s="35">
        <f t="shared" si="3"/>
        <v>0</v>
      </c>
      <c r="O16" s="26">
        <v>2</v>
      </c>
      <c r="P16" s="26">
        <v>0</v>
      </c>
      <c r="Q16" s="26">
        <v>0</v>
      </c>
      <c r="R16" s="35">
        <f t="shared" si="4"/>
        <v>2</v>
      </c>
      <c r="S16" s="36">
        <f t="shared" si="0"/>
        <v>3</v>
      </c>
    </row>
    <row r="17" spans="1:19" ht="41.25" customHeight="1">
      <c r="A17" s="11"/>
      <c r="B17" s="25" t="s">
        <v>44</v>
      </c>
      <c r="C17" s="26">
        <v>0</v>
      </c>
      <c r="D17" s="27">
        <v>0</v>
      </c>
      <c r="E17" s="27">
        <v>0</v>
      </c>
      <c r="F17" s="35">
        <f t="shared" si="1"/>
        <v>0</v>
      </c>
      <c r="G17" s="26">
        <v>1</v>
      </c>
      <c r="H17" s="27">
        <v>0</v>
      </c>
      <c r="I17" s="27">
        <v>0</v>
      </c>
      <c r="J17" s="35">
        <f t="shared" si="5"/>
        <v>1</v>
      </c>
      <c r="K17" s="26">
        <v>0</v>
      </c>
      <c r="L17" s="26">
        <v>0</v>
      </c>
      <c r="M17" s="26">
        <v>0</v>
      </c>
      <c r="N17" s="35">
        <f t="shared" si="3"/>
        <v>0</v>
      </c>
      <c r="O17" s="26">
        <v>0</v>
      </c>
      <c r="P17" s="26">
        <v>0</v>
      </c>
      <c r="Q17" s="26">
        <v>0</v>
      </c>
      <c r="R17" s="35">
        <f t="shared" si="4"/>
        <v>0</v>
      </c>
      <c r="S17" s="36">
        <f t="shared" si="0"/>
        <v>1</v>
      </c>
    </row>
    <row r="18" spans="1:19" ht="40.5" customHeight="1">
      <c r="A18" s="11"/>
      <c r="B18" s="25" t="s">
        <v>45</v>
      </c>
      <c r="C18" s="26">
        <v>0</v>
      </c>
      <c r="D18" s="27">
        <v>2</v>
      </c>
      <c r="E18" s="27">
        <v>0</v>
      </c>
      <c r="F18" s="35">
        <f t="shared" si="1"/>
        <v>2</v>
      </c>
      <c r="G18" s="26">
        <v>0</v>
      </c>
      <c r="H18" s="27">
        <v>1</v>
      </c>
      <c r="I18" s="27">
        <v>2</v>
      </c>
      <c r="J18" s="35">
        <f t="shared" si="5"/>
        <v>3</v>
      </c>
      <c r="K18" s="26">
        <v>1</v>
      </c>
      <c r="L18" s="26">
        <v>1</v>
      </c>
      <c r="M18" s="26">
        <v>0</v>
      </c>
      <c r="N18" s="35">
        <f t="shared" si="3"/>
        <v>2</v>
      </c>
      <c r="O18" s="26">
        <v>0</v>
      </c>
      <c r="P18" s="26">
        <v>1</v>
      </c>
      <c r="Q18" s="26">
        <v>2</v>
      </c>
      <c r="R18" s="35">
        <f t="shared" si="4"/>
        <v>3</v>
      </c>
      <c r="S18" s="36">
        <f t="shared" si="0"/>
        <v>10</v>
      </c>
    </row>
    <row r="19" spans="1:19" ht="42" customHeight="1">
      <c r="A19" s="11"/>
      <c r="B19" s="25" t="s">
        <v>46</v>
      </c>
      <c r="C19" s="26">
        <v>0</v>
      </c>
      <c r="D19" s="27">
        <v>0</v>
      </c>
      <c r="E19" s="27">
        <v>0</v>
      </c>
      <c r="F19" s="35">
        <f t="shared" si="1"/>
        <v>0</v>
      </c>
      <c r="G19" s="26">
        <v>0</v>
      </c>
      <c r="H19" s="27">
        <v>0</v>
      </c>
      <c r="I19" s="27">
        <v>0</v>
      </c>
      <c r="J19" s="35">
        <f t="shared" si="5"/>
        <v>0</v>
      </c>
      <c r="K19" s="26">
        <v>0</v>
      </c>
      <c r="L19" s="26">
        <v>0</v>
      </c>
      <c r="M19" s="26">
        <v>0</v>
      </c>
      <c r="N19" s="35">
        <f t="shared" si="3"/>
        <v>0</v>
      </c>
      <c r="O19" s="26">
        <v>0</v>
      </c>
      <c r="P19" s="26">
        <v>0</v>
      </c>
      <c r="Q19" s="26">
        <v>0</v>
      </c>
      <c r="R19" s="35">
        <f t="shared" si="4"/>
        <v>0</v>
      </c>
      <c r="S19" s="36">
        <f t="shared" si="0"/>
        <v>0</v>
      </c>
    </row>
    <row r="20" spans="1:19" ht="63" customHeight="1">
      <c r="A20" s="11"/>
      <c r="B20" s="25" t="s">
        <v>47</v>
      </c>
      <c r="C20" s="26">
        <v>0</v>
      </c>
      <c r="D20" s="27">
        <v>0</v>
      </c>
      <c r="E20" s="27">
        <v>0</v>
      </c>
      <c r="F20" s="35">
        <f t="shared" si="1"/>
        <v>0</v>
      </c>
      <c r="G20" s="26">
        <v>0</v>
      </c>
      <c r="H20" s="27">
        <v>0</v>
      </c>
      <c r="I20" s="27">
        <v>0</v>
      </c>
      <c r="J20" s="35">
        <f t="shared" si="5"/>
        <v>0</v>
      </c>
      <c r="K20" s="26">
        <v>0</v>
      </c>
      <c r="L20" s="26">
        <v>0</v>
      </c>
      <c r="M20" s="26">
        <v>0</v>
      </c>
      <c r="N20" s="35">
        <f t="shared" si="3"/>
        <v>0</v>
      </c>
      <c r="O20" s="26">
        <v>0</v>
      </c>
      <c r="P20" s="26">
        <v>0</v>
      </c>
      <c r="Q20" s="26">
        <v>0</v>
      </c>
      <c r="R20" s="35">
        <f t="shared" si="4"/>
        <v>0</v>
      </c>
      <c r="S20" s="36">
        <f t="shared" si="0"/>
        <v>0</v>
      </c>
    </row>
    <row r="21" spans="1:19" ht="169.5" customHeight="1">
      <c r="A21" s="11"/>
      <c r="B21" s="28" t="s">
        <v>48</v>
      </c>
      <c r="C21" s="29">
        <v>2</v>
      </c>
      <c r="D21" s="30">
        <v>0</v>
      </c>
      <c r="E21" s="30">
        <v>1</v>
      </c>
      <c r="F21" s="35">
        <f t="shared" si="1"/>
        <v>3</v>
      </c>
      <c r="G21" s="29">
        <v>2</v>
      </c>
      <c r="H21" s="30">
        <v>2</v>
      </c>
      <c r="I21" s="30">
        <v>1</v>
      </c>
      <c r="J21" s="35">
        <f t="shared" si="5"/>
        <v>5</v>
      </c>
      <c r="K21" s="29">
        <v>3</v>
      </c>
      <c r="L21" s="29">
        <v>5</v>
      </c>
      <c r="M21" s="29">
        <v>1</v>
      </c>
      <c r="N21" s="35">
        <f t="shared" si="3"/>
        <v>9</v>
      </c>
      <c r="O21" s="29">
        <v>3</v>
      </c>
      <c r="P21" s="29">
        <v>1</v>
      </c>
      <c r="Q21" s="29">
        <v>2</v>
      </c>
      <c r="R21" s="35">
        <f t="shared" si="4"/>
        <v>6</v>
      </c>
      <c r="S21" s="36">
        <f t="shared" si="0"/>
        <v>23</v>
      </c>
    </row>
    <row r="22" spans="1:19" ht="60" customHeight="1">
      <c r="A22" s="11"/>
      <c r="B22" s="58" t="s">
        <v>64</v>
      </c>
      <c r="C22" s="59">
        <v>0</v>
      </c>
      <c r="D22" s="2">
        <v>0</v>
      </c>
      <c r="E22" s="2">
        <v>0</v>
      </c>
      <c r="F22" s="9">
        <f t="shared" si="1"/>
        <v>0</v>
      </c>
      <c r="G22" s="59">
        <v>0</v>
      </c>
      <c r="H22" s="2">
        <v>1</v>
      </c>
      <c r="I22" s="2">
        <v>2</v>
      </c>
      <c r="J22" s="9">
        <f t="shared" si="5"/>
        <v>3</v>
      </c>
      <c r="K22" s="59">
        <v>0</v>
      </c>
      <c r="L22" s="59">
        <v>0</v>
      </c>
      <c r="M22" s="59">
        <v>0</v>
      </c>
      <c r="N22" s="9">
        <f t="shared" si="3"/>
        <v>0</v>
      </c>
      <c r="O22" s="59">
        <v>1</v>
      </c>
      <c r="P22" s="59">
        <v>1</v>
      </c>
      <c r="Q22" s="59">
        <v>0</v>
      </c>
      <c r="R22" s="9">
        <f t="shared" ref="R22" si="6">SUM(O22:Q22)</f>
        <v>2</v>
      </c>
      <c r="S22" s="60">
        <f t="shared" si="0"/>
        <v>5</v>
      </c>
    </row>
    <row r="23" spans="1:19" ht="26.1" customHeight="1">
      <c r="A23" s="11"/>
      <c r="B23" s="70" t="s">
        <v>49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19" ht="26.1" customHeight="1">
      <c r="A24" s="11"/>
      <c r="B24" s="31" t="s">
        <v>50</v>
      </c>
      <c r="C24" s="50">
        <v>0</v>
      </c>
      <c r="D24" s="53">
        <v>1</v>
      </c>
      <c r="E24" s="53">
        <v>0</v>
      </c>
      <c r="F24" s="35">
        <f t="shared" si="1"/>
        <v>1</v>
      </c>
      <c r="G24" s="50">
        <v>0</v>
      </c>
      <c r="H24" s="32">
        <v>0</v>
      </c>
      <c r="I24" s="32">
        <v>0</v>
      </c>
      <c r="J24" s="35">
        <f t="shared" ref="J24:J32" si="7">SUM(G24:I24)</f>
        <v>0</v>
      </c>
      <c r="K24" s="32">
        <v>0</v>
      </c>
      <c r="L24" s="32">
        <v>0</v>
      </c>
      <c r="M24" s="32">
        <v>0</v>
      </c>
      <c r="N24" s="35">
        <f t="shared" ref="N24:N32" si="8">SUM(K24:M24)</f>
        <v>0</v>
      </c>
      <c r="O24" s="32">
        <v>0</v>
      </c>
      <c r="P24" s="32">
        <v>0</v>
      </c>
      <c r="Q24" s="32">
        <v>0</v>
      </c>
      <c r="R24" s="35">
        <f t="shared" ref="R24:R32" si="9">SUM(O24:Q24)</f>
        <v>0</v>
      </c>
      <c r="S24" s="36">
        <f t="shared" ref="S24:S32" si="10">F24+J24+N24+R24</f>
        <v>1</v>
      </c>
    </row>
    <row r="25" spans="1:19" ht="41.25" customHeight="1">
      <c r="A25" s="11"/>
      <c r="B25" s="33" t="s">
        <v>51</v>
      </c>
      <c r="C25" s="51">
        <v>0</v>
      </c>
      <c r="D25" s="54">
        <v>0</v>
      </c>
      <c r="E25" s="54">
        <v>0</v>
      </c>
      <c r="F25" s="35">
        <f t="shared" si="1"/>
        <v>0</v>
      </c>
      <c r="G25" s="51">
        <v>0</v>
      </c>
      <c r="H25" s="34">
        <v>0</v>
      </c>
      <c r="I25" s="34">
        <v>0</v>
      </c>
      <c r="J25" s="35">
        <f t="shared" si="7"/>
        <v>0</v>
      </c>
      <c r="K25" s="34">
        <v>1</v>
      </c>
      <c r="L25" s="34">
        <v>0</v>
      </c>
      <c r="M25" s="34">
        <v>0</v>
      </c>
      <c r="N25" s="35">
        <f t="shared" si="8"/>
        <v>1</v>
      </c>
      <c r="O25" s="34">
        <v>1</v>
      </c>
      <c r="P25" s="34">
        <v>0</v>
      </c>
      <c r="Q25" s="34">
        <v>0</v>
      </c>
      <c r="R25" s="35">
        <f t="shared" si="9"/>
        <v>1</v>
      </c>
      <c r="S25" s="36">
        <f t="shared" si="10"/>
        <v>2</v>
      </c>
    </row>
    <row r="26" spans="1:19" ht="26.1" customHeight="1">
      <c r="A26" s="11"/>
      <c r="B26" s="33" t="s">
        <v>52</v>
      </c>
      <c r="C26" s="51">
        <v>0</v>
      </c>
      <c r="D26" s="54">
        <v>0</v>
      </c>
      <c r="E26" s="54">
        <v>0</v>
      </c>
      <c r="F26" s="35">
        <f t="shared" si="1"/>
        <v>0</v>
      </c>
      <c r="G26" s="51">
        <v>0</v>
      </c>
      <c r="H26" s="34">
        <v>0</v>
      </c>
      <c r="I26" s="34">
        <v>0</v>
      </c>
      <c r="J26" s="35">
        <f t="shared" si="7"/>
        <v>0</v>
      </c>
      <c r="K26" s="34">
        <v>0</v>
      </c>
      <c r="L26" s="34">
        <v>1</v>
      </c>
      <c r="M26" s="34">
        <v>1</v>
      </c>
      <c r="N26" s="35">
        <f t="shared" si="8"/>
        <v>2</v>
      </c>
      <c r="O26" s="34">
        <v>0</v>
      </c>
      <c r="P26" s="34">
        <v>0</v>
      </c>
      <c r="Q26" s="34">
        <v>1</v>
      </c>
      <c r="R26" s="35">
        <f t="shared" si="9"/>
        <v>1</v>
      </c>
      <c r="S26" s="36">
        <f t="shared" si="10"/>
        <v>3</v>
      </c>
    </row>
    <row r="27" spans="1:19" ht="26.1" customHeight="1">
      <c r="A27" s="11"/>
      <c r="B27" s="33" t="s">
        <v>53</v>
      </c>
      <c r="C27" s="51">
        <v>0</v>
      </c>
      <c r="D27" s="54">
        <v>0</v>
      </c>
      <c r="E27" s="54">
        <v>0</v>
      </c>
      <c r="F27" s="35">
        <f t="shared" si="1"/>
        <v>0</v>
      </c>
      <c r="G27" s="51">
        <v>0</v>
      </c>
      <c r="H27" s="34">
        <v>0</v>
      </c>
      <c r="I27" s="34">
        <v>0</v>
      </c>
      <c r="J27" s="35">
        <f t="shared" si="7"/>
        <v>0</v>
      </c>
      <c r="K27" s="34">
        <v>0</v>
      </c>
      <c r="L27" s="34">
        <v>0</v>
      </c>
      <c r="M27" s="34">
        <v>0</v>
      </c>
      <c r="N27" s="35">
        <f t="shared" si="8"/>
        <v>0</v>
      </c>
      <c r="O27" s="34">
        <v>0</v>
      </c>
      <c r="P27" s="34">
        <v>0</v>
      </c>
      <c r="Q27" s="34">
        <v>0</v>
      </c>
      <c r="R27" s="35">
        <f t="shared" si="9"/>
        <v>0</v>
      </c>
      <c r="S27" s="36">
        <f t="shared" si="10"/>
        <v>0</v>
      </c>
    </row>
    <row r="28" spans="1:19" ht="26.1" customHeight="1">
      <c r="A28" s="11"/>
      <c r="B28" s="33" t="s">
        <v>54</v>
      </c>
      <c r="C28" s="51">
        <v>0</v>
      </c>
      <c r="D28" s="54">
        <v>2</v>
      </c>
      <c r="E28" s="54">
        <v>0</v>
      </c>
      <c r="F28" s="35">
        <f t="shared" si="1"/>
        <v>2</v>
      </c>
      <c r="G28" s="51">
        <v>0</v>
      </c>
      <c r="H28" s="34">
        <v>0</v>
      </c>
      <c r="I28" s="34">
        <v>0</v>
      </c>
      <c r="J28" s="35">
        <f t="shared" si="7"/>
        <v>0</v>
      </c>
      <c r="K28" s="34">
        <v>0</v>
      </c>
      <c r="L28" s="34">
        <v>0</v>
      </c>
      <c r="M28" s="34">
        <v>2</v>
      </c>
      <c r="N28" s="35">
        <f t="shared" si="8"/>
        <v>2</v>
      </c>
      <c r="O28" s="34">
        <v>1</v>
      </c>
      <c r="P28" s="34">
        <v>0</v>
      </c>
      <c r="Q28" s="34">
        <v>0</v>
      </c>
      <c r="R28" s="35">
        <f t="shared" si="9"/>
        <v>1</v>
      </c>
      <c r="S28" s="36">
        <f t="shared" si="10"/>
        <v>5</v>
      </c>
    </row>
    <row r="29" spans="1:19" ht="45" customHeight="1">
      <c r="A29" s="11"/>
      <c r="B29" s="33" t="s">
        <v>55</v>
      </c>
      <c r="C29" s="51">
        <v>0</v>
      </c>
      <c r="D29" s="54">
        <v>0</v>
      </c>
      <c r="E29" s="54">
        <v>0</v>
      </c>
      <c r="F29" s="35">
        <f t="shared" si="1"/>
        <v>0</v>
      </c>
      <c r="G29" s="51">
        <v>0</v>
      </c>
      <c r="H29" s="34">
        <v>0</v>
      </c>
      <c r="I29" s="34">
        <v>0</v>
      </c>
      <c r="J29" s="35">
        <f t="shared" si="7"/>
        <v>0</v>
      </c>
      <c r="K29" s="34">
        <v>0</v>
      </c>
      <c r="L29" s="34">
        <v>0</v>
      </c>
      <c r="M29" s="34">
        <v>0</v>
      </c>
      <c r="N29" s="35">
        <f t="shared" si="8"/>
        <v>0</v>
      </c>
      <c r="O29" s="34">
        <v>0</v>
      </c>
      <c r="P29" s="34">
        <v>0</v>
      </c>
      <c r="Q29" s="34">
        <v>0</v>
      </c>
      <c r="R29" s="35">
        <f t="shared" si="9"/>
        <v>0</v>
      </c>
      <c r="S29" s="36">
        <f t="shared" si="10"/>
        <v>0</v>
      </c>
    </row>
    <row r="30" spans="1:19" ht="26.1" customHeight="1">
      <c r="A30" s="11"/>
      <c r="B30" s="33" t="s">
        <v>56</v>
      </c>
      <c r="C30" s="51">
        <v>0</v>
      </c>
      <c r="D30" s="54">
        <v>0</v>
      </c>
      <c r="E30" s="54">
        <v>0</v>
      </c>
      <c r="F30" s="35">
        <f t="shared" si="1"/>
        <v>0</v>
      </c>
      <c r="G30" s="51">
        <v>0</v>
      </c>
      <c r="H30" s="34">
        <v>0</v>
      </c>
      <c r="I30" s="34">
        <v>0</v>
      </c>
      <c r="J30" s="35">
        <f t="shared" si="7"/>
        <v>0</v>
      </c>
      <c r="K30" s="34">
        <v>0</v>
      </c>
      <c r="L30" s="34">
        <v>0</v>
      </c>
      <c r="M30" s="34">
        <v>0</v>
      </c>
      <c r="N30" s="35">
        <f t="shared" si="8"/>
        <v>0</v>
      </c>
      <c r="O30" s="34">
        <v>0</v>
      </c>
      <c r="P30" s="34">
        <v>0</v>
      </c>
      <c r="Q30" s="34">
        <v>0</v>
      </c>
      <c r="R30" s="35">
        <f t="shared" si="9"/>
        <v>0</v>
      </c>
      <c r="S30" s="36">
        <f t="shared" si="10"/>
        <v>0</v>
      </c>
    </row>
    <row r="31" spans="1:19" ht="61.5" customHeight="1">
      <c r="A31" s="11"/>
      <c r="B31" s="33" t="s">
        <v>57</v>
      </c>
      <c r="C31" s="51">
        <v>0</v>
      </c>
      <c r="D31" s="54">
        <v>0</v>
      </c>
      <c r="E31" s="54">
        <v>0</v>
      </c>
      <c r="F31" s="35">
        <f t="shared" si="1"/>
        <v>0</v>
      </c>
      <c r="G31" s="51">
        <v>0</v>
      </c>
      <c r="H31" s="34">
        <v>0</v>
      </c>
      <c r="I31" s="34">
        <v>0</v>
      </c>
      <c r="J31" s="35">
        <f t="shared" si="7"/>
        <v>0</v>
      </c>
      <c r="K31" s="34">
        <v>0</v>
      </c>
      <c r="L31" s="34">
        <v>0</v>
      </c>
      <c r="M31" s="34">
        <v>0</v>
      </c>
      <c r="N31" s="35">
        <f t="shared" si="8"/>
        <v>0</v>
      </c>
      <c r="O31" s="34">
        <v>0</v>
      </c>
      <c r="P31" s="34">
        <v>0</v>
      </c>
      <c r="Q31" s="34">
        <v>0</v>
      </c>
      <c r="R31" s="35">
        <f t="shared" si="9"/>
        <v>0</v>
      </c>
      <c r="S31" s="36">
        <f t="shared" si="10"/>
        <v>0</v>
      </c>
    </row>
    <row r="32" spans="1:19" ht="26.1" customHeight="1">
      <c r="A32" s="11"/>
      <c r="B32" s="37" t="s">
        <v>58</v>
      </c>
      <c r="C32" s="52">
        <v>1</v>
      </c>
      <c r="D32" s="55">
        <v>0</v>
      </c>
      <c r="E32" s="55">
        <v>0</v>
      </c>
      <c r="F32" s="35">
        <f t="shared" si="1"/>
        <v>1</v>
      </c>
      <c r="G32" s="52">
        <v>0</v>
      </c>
      <c r="H32" s="38">
        <v>0</v>
      </c>
      <c r="I32" s="38">
        <v>0</v>
      </c>
      <c r="J32" s="35">
        <f t="shared" si="7"/>
        <v>0</v>
      </c>
      <c r="K32" s="38">
        <v>0</v>
      </c>
      <c r="L32" s="38">
        <v>0</v>
      </c>
      <c r="M32" s="38">
        <v>0</v>
      </c>
      <c r="N32" s="35">
        <f t="shared" si="8"/>
        <v>0</v>
      </c>
      <c r="O32" s="38">
        <v>0</v>
      </c>
      <c r="P32" s="38">
        <v>0</v>
      </c>
      <c r="Q32" s="38">
        <v>0</v>
      </c>
      <c r="R32" s="35">
        <f t="shared" si="9"/>
        <v>0</v>
      </c>
      <c r="S32" s="36">
        <f t="shared" si="10"/>
        <v>1</v>
      </c>
    </row>
    <row r="33" spans="1:19" ht="47.25" customHeight="1">
      <c r="A33" s="11"/>
      <c r="B33" s="73" t="s">
        <v>65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26.1" customHeight="1">
      <c r="A34" s="11"/>
      <c r="B34" s="41" t="s">
        <v>59</v>
      </c>
      <c r="C34" s="42">
        <v>0</v>
      </c>
      <c r="D34" s="56">
        <v>0</v>
      </c>
      <c r="E34" s="56">
        <v>0</v>
      </c>
      <c r="F34" s="35">
        <f t="shared" si="1"/>
        <v>0</v>
      </c>
      <c r="G34" s="42">
        <v>2</v>
      </c>
      <c r="H34" s="42">
        <v>2</v>
      </c>
      <c r="I34" s="42">
        <v>1</v>
      </c>
      <c r="J34" s="35">
        <f t="shared" ref="J34:J39" si="11">SUM(G34:I34)</f>
        <v>5</v>
      </c>
      <c r="K34" s="42">
        <v>1</v>
      </c>
      <c r="L34" s="42">
        <v>5</v>
      </c>
      <c r="M34" s="42">
        <v>4</v>
      </c>
      <c r="N34" s="35">
        <f t="shared" ref="N34:N39" si="12">SUM(K34:M34)</f>
        <v>10</v>
      </c>
      <c r="O34" s="42">
        <v>2</v>
      </c>
      <c r="P34" s="42">
        <v>1</v>
      </c>
      <c r="Q34" s="42">
        <v>1</v>
      </c>
      <c r="R34" s="35">
        <f t="shared" ref="R34:R39" si="13">SUM(O34:Q34)</f>
        <v>4</v>
      </c>
      <c r="S34" s="36">
        <f t="shared" ref="S34:S39" si="14">F34+J34+N34+R34</f>
        <v>19</v>
      </c>
    </row>
    <row r="35" spans="1:19" ht="26.1" customHeight="1">
      <c r="A35" s="11"/>
      <c r="B35" s="43" t="s">
        <v>60</v>
      </c>
      <c r="C35" s="34">
        <v>2</v>
      </c>
      <c r="D35" s="40">
        <v>3</v>
      </c>
      <c r="E35" s="40">
        <v>2</v>
      </c>
      <c r="F35" s="35">
        <f t="shared" si="1"/>
        <v>7</v>
      </c>
      <c r="G35" s="34">
        <v>5</v>
      </c>
      <c r="H35" s="34">
        <v>4</v>
      </c>
      <c r="I35" s="34">
        <v>2</v>
      </c>
      <c r="J35" s="35">
        <f t="shared" si="11"/>
        <v>11</v>
      </c>
      <c r="K35" s="34">
        <v>2</v>
      </c>
      <c r="L35" s="34">
        <v>2</v>
      </c>
      <c r="M35" s="34">
        <v>0</v>
      </c>
      <c r="N35" s="35">
        <f t="shared" si="12"/>
        <v>4</v>
      </c>
      <c r="O35" s="34">
        <v>2</v>
      </c>
      <c r="P35" s="34">
        <v>2</v>
      </c>
      <c r="Q35" s="34">
        <v>0</v>
      </c>
      <c r="R35" s="35">
        <f t="shared" si="13"/>
        <v>4</v>
      </c>
      <c r="S35" s="36">
        <f t="shared" si="14"/>
        <v>26</v>
      </c>
    </row>
    <row r="36" spans="1:19" ht="26.1" customHeight="1">
      <c r="A36" s="11"/>
      <c r="B36" s="43" t="s">
        <v>61</v>
      </c>
      <c r="C36" s="34">
        <v>2</v>
      </c>
      <c r="D36" s="40">
        <v>1</v>
      </c>
      <c r="E36" s="40">
        <v>0</v>
      </c>
      <c r="F36" s="35">
        <f t="shared" si="1"/>
        <v>3</v>
      </c>
      <c r="G36" s="34">
        <v>1</v>
      </c>
      <c r="H36" s="34">
        <v>1</v>
      </c>
      <c r="I36" s="34">
        <v>1</v>
      </c>
      <c r="J36" s="35">
        <f t="shared" si="11"/>
        <v>3</v>
      </c>
      <c r="K36" s="34">
        <v>1</v>
      </c>
      <c r="L36" s="34">
        <v>4</v>
      </c>
      <c r="M36" s="34">
        <v>4</v>
      </c>
      <c r="N36" s="35">
        <f t="shared" si="12"/>
        <v>9</v>
      </c>
      <c r="O36" s="34">
        <v>3</v>
      </c>
      <c r="P36" s="34">
        <v>0</v>
      </c>
      <c r="Q36" s="34">
        <v>1</v>
      </c>
      <c r="R36" s="35">
        <f t="shared" si="13"/>
        <v>4</v>
      </c>
      <c r="S36" s="36">
        <f t="shared" si="14"/>
        <v>19</v>
      </c>
    </row>
    <row r="37" spans="1:19" ht="26.1" customHeight="1">
      <c r="A37" s="11"/>
      <c r="B37" s="43" t="s">
        <v>62</v>
      </c>
      <c r="C37" s="34">
        <v>2</v>
      </c>
      <c r="D37" s="40">
        <v>2</v>
      </c>
      <c r="E37" s="40">
        <v>2</v>
      </c>
      <c r="F37" s="35">
        <f t="shared" si="1"/>
        <v>6</v>
      </c>
      <c r="G37" s="34">
        <v>3</v>
      </c>
      <c r="H37" s="34">
        <v>12</v>
      </c>
      <c r="I37" s="34">
        <v>2</v>
      </c>
      <c r="J37" s="35">
        <f t="shared" si="11"/>
        <v>17</v>
      </c>
      <c r="K37" s="34">
        <v>5</v>
      </c>
      <c r="L37" s="34">
        <v>3</v>
      </c>
      <c r="M37" s="34">
        <v>2</v>
      </c>
      <c r="N37" s="35">
        <f t="shared" si="12"/>
        <v>10</v>
      </c>
      <c r="O37" s="34">
        <v>3</v>
      </c>
      <c r="P37" s="34">
        <v>9</v>
      </c>
      <c r="Q37" s="34">
        <v>3</v>
      </c>
      <c r="R37" s="35">
        <f t="shared" si="13"/>
        <v>15</v>
      </c>
      <c r="S37" s="36">
        <f t="shared" si="14"/>
        <v>48</v>
      </c>
    </row>
    <row r="38" spans="1:19" ht="26.1" customHeight="1">
      <c r="A38" s="11"/>
      <c r="B38" s="43" t="s">
        <v>63</v>
      </c>
      <c r="C38" s="34">
        <v>1</v>
      </c>
      <c r="D38" s="40">
        <v>3</v>
      </c>
      <c r="E38" s="40">
        <v>0</v>
      </c>
      <c r="F38" s="35">
        <f t="shared" si="1"/>
        <v>4</v>
      </c>
      <c r="G38" s="34">
        <v>1</v>
      </c>
      <c r="H38" s="34">
        <v>2</v>
      </c>
      <c r="I38" s="34">
        <v>2</v>
      </c>
      <c r="J38" s="35">
        <f t="shared" si="11"/>
        <v>5</v>
      </c>
      <c r="K38" s="34">
        <v>3</v>
      </c>
      <c r="L38" s="34">
        <v>1</v>
      </c>
      <c r="M38" s="34">
        <v>3</v>
      </c>
      <c r="N38" s="35">
        <f t="shared" si="12"/>
        <v>7</v>
      </c>
      <c r="O38" s="34">
        <v>6</v>
      </c>
      <c r="P38" s="34">
        <v>0</v>
      </c>
      <c r="Q38" s="34">
        <v>2</v>
      </c>
      <c r="R38" s="35">
        <f t="shared" si="13"/>
        <v>8</v>
      </c>
      <c r="S38" s="36">
        <f t="shared" si="14"/>
        <v>24</v>
      </c>
    </row>
    <row r="39" spans="1:19" ht="26.1" customHeight="1">
      <c r="A39" s="11"/>
      <c r="B39" s="43" t="s">
        <v>58</v>
      </c>
      <c r="C39" s="34">
        <v>0</v>
      </c>
      <c r="D39" s="40">
        <v>0</v>
      </c>
      <c r="E39" s="40">
        <v>0</v>
      </c>
      <c r="F39" s="35">
        <f t="shared" si="1"/>
        <v>0</v>
      </c>
      <c r="G39" s="34">
        <v>0</v>
      </c>
      <c r="H39" s="34">
        <v>0</v>
      </c>
      <c r="I39" s="34">
        <v>1</v>
      </c>
      <c r="J39" s="35">
        <f t="shared" si="11"/>
        <v>1</v>
      </c>
      <c r="K39" s="34">
        <v>0</v>
      </c>
      <c r="L39" s="34">
        <v>0</v>
      </c>
      <c r="M39" s="34">
        <v>0</v>
      </c>
      <c r="N39" s="35">
        <f t="shared" si="12"/>
        <v>0</v>
      </c>
      <c r="O39" s="34">
        <v>0</v>
      </c>
      <c r="P39" s="34">
        <v>0</v>
      </c>
      <c r="Q39" s="34">
        <v>0</v>
      </c>
      <c r="R39" s="35">
        <f t="shared" si="13"/>
        <v>0</v>
      </c>
      <c r="S39" s="36">
        <f t="shared" si="14"/>
        <v>1</v>
      </c>
    </row>
    <row r="40" spans="1:19" ht="14.25" customHeight="1">
      <c r="A40" s="11"/>
      <c r="B40" s="44"/>
      <c r="C40" s="45"/>
      <c r="D40" s="46"/>
      <c r="E40" s="46"/>
      <c r="F40" s="47"/>
      <c r="G40" s="45"/>
      <c r="H40" s="45"/>
      <c r="I40" s="45"/>
      <c r="J40" s="47"/>
      <c r="K40" s="45"/>
      <c r="L40" s="45"/>
      <c r="M40" s="45"/>
      <c r="N40" s="47"/>
      <c r="O40" s="45"/>
      <c r="P40" s="45"/>
      <c r="Q40" s="45"/>
      <c r="R40" s="47"/>
      <c r="S40" s="48"/>
    </row>
    <row r="41" spans="1:19" ht="26.1" customHeight="1">
      <c r="A41" s="11"/>
      <c r="B41" s="61" t="s">
        <v>25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</row>
    <row r="42" spans="1:19">
      <c r="B42" s="64" t="s">
        <v>26</v>
      </c>
      <c r="C42" s="65"/>
      <c r="D42" s="65"/>
      <c r="E42" s="6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1:19" ht="24.95" customHeight="1">
      <c r="B43" s="8" t="s">
        <v>20</v>
      </c>
      <c r="C43" s="2">
        <v>0</v>
      </c>
      <c r="D43" s="2">
        <v>3</v>
      </c>
      <c r="E43" s="2">
        <v>0</v>
      </c>
      <c r="F43" s="12">
        <f>C43+D43+E43</f>
        <v>3</v>
      </c>
      <c r="G43" s="2">
        <v>0</v>
      </c>
      <c r="H43" s="2">
        <v>0</v>
      </c>
      <c r="I43" s="2">
        <v>0</v>
      </c>
      <c r="J43" s="12">
        <f t="shared" ref="J43:J45" si="15">G43+H43+I43</f>
        <v>0</v>
      </c>
      <c r="K43" s="2">
        <v>0</v>
      </c>
      <c r="L43" s="2">
        <v>0</v>
      </c>
      <c r="M43" s="2">
        <v>0</v>
      </c>
      <c r="N43" s="12">
        <f t="shared" ref="N43:N45" si="16">K43+L43+M43</f>
        <v>0</v>
      </c>
      <c r="O43" s="2">
        <v>2</v>
      </c>
      <c r="P43" s="2">
        <v>0</v>
      </c>
      <c r="Q43" s="2">
        <v>0</v>
      </c>
      <c r="R43" s="12">
        <f t="shared" ref="R43:R45" si="17">O43+P43+Q43</f>
        <v>2</v>
      </c>
      <c r="S43" s="14">
        <f>F43+J43+N43+R43</f>
        <v>5</v>
      </c>
    </row>
    <row r="44" spans="1:19" ht="24.95" customHeight="1">
      <c r="B44" s="8" t="s">
        <v>21</v>
      </c>
      <c r="C44" s="2">
        <v>1</v>
      </c>
      <c r="D44" s="2">
        <v>0</v>
      </c>
      <c r="E44" s="2">
        <v>0</v>
      </c>
      <c r="F44" s="12">
        <f>C44+D44+E44</f>
        <v>1</v>
      </c>
      <c r="G44" s="2">
        <v>0</v>
      </c>
      <c r="H44" s="2">
        <v>1</v>
      </c>
      <c r="I44" s="2">
        <v>0</v>
      </c>
      <c r="J44" s="12">
        <f t="shared" si="15"/>
        <v>1</v>
      </c>
      <c r="K44" s="2">
        <v>0</v>
      </c>
      <c r="L44" s="2">
        <v>0</v>
      </c>
      <c r="M44" s="2">
        <v>1</v>
      </c>
      <c r="N44" s="12">
        <f t="shared" si="16"/>
        <v>1</v>
      </c>
      <c r="O44" s="2">
        <v>0</v>
      </c>
      <c r="P44" s="2">
        <v>0</v>
      </c>
      <c r="Q44" s="2">
        <v>0</v>
      </c>
      <c r="R44" s="12">
        <f t="shared" si="17"/>
        <v>0</v>
      </c>
      <c r="S44" s="14">
        <f>F44+J44+N44+R44</f>
        <v>3</v>
      </c>
    </row>
    <row r="45" spans="1:19" ht="24.95" customHeight="1">
      <c r="B45" s="8" t="s">
        <v>22</v>
      </c>
      <c r="C45" s="2">
        <v>0</v>
      </c>
      <c r="D45" s="2">
        <v>0</v>
      </c>
      <c r="E45" s="2">
        <v>0</v>
      </c>
      <c r="F45" s="12">
        <f>C45+D45+E45</f>
        <v>0</v>
      </c>
      <c r="G45" s="2">
        <v>0</v>
      </c>
      <c r="H45" s="2">
        <v>0</v>
      </c>
      <c r="I45" s="2">
        <v>0</v>
      </c>
      <c r="J45" s="12">
        <f t="shared" si="15"/>
        <v>0</v>
      </c>
      <c r="K45" s="2">
        <v>0</v>
      </c>
      <c r="L45" s="2">
        <v>0</v>
      </c>
      <c r="M45" s="2">
        <v>0</v>
      </c>
      <c r="N45" s="12">
        <f t="shared" si="16"/>
        <v>0</v>
      </c>
      <c r="O45" s="2">
        <v>0</v>
      </c>
      <c r="P45" s="2">
        <v>0</v>
      </c>
      <c r="Q45" s="2">
        <v>0</v>
      </c>
      <c r="R45" s="12">
        <f t="shared" si="17"/>
        <v>0</v>
      </c>
      <c r="S45" s="14">
        <f>F45+J45+N45+R45</f>
        <v>0</v>
      </c>
    </row>
    <row r="46" spans="1:19" ht="24.95" customHeight="1">
      <c r="B46" s="64" t="s">
        <v>27</v>
      </c>
      <c r="C46" s="65"/>
      <c r="D46" s="65"/>
      <c r="E46" s="6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</row>
    <row r="47" spans="1:19" ht="24.95" customHeight="1">
      <c r="B47" s="8" t="s">
        <v>28</v>
      </c>
      <c r="C47" s="2">
        <v>4</v>
      </c>
      <c r="D47" s="2">
        <v>4</v>
      </c>
      <c r="E47" s="2">
        <v>3</v>
      </c>
      <c r="F47" s="12">
        <f t="shared" ref="F47:F51" si="18">C47+D47+E47</f>
        <v>11</v>
      </c>
      <c r="G47" s="2">
        <v>6</v>
      </c>
      <c r="H47" s="2">
        <v>7</v>
      </c>
      <c r="I47" s="2">
        <v>6</v>
      </c>
      <c r="J47" s="12">
        <f t="shared" ref="J47:J51" si="19">G47+H47+I47</f>
        <v>19</v>
      </c>
      <c r="K47" s="2">
        <v>7</v>
      </c>
      <c r="L47" s="2">
        <v>5</v>
      </c>
      <c r="M47" s="2">
        <v>8</v>
      </c>
      <c r="N47" s="12">
        <f t="shared" ref="N47:N51" si="20">K47+L47+M47</f>
        <v>20</v>
      </c>
      <c r="O47" s="2">
        <v>6</v>
      </c>
      <c r="P47" s="2">
        <v>7</v>
      </c>
      <c r="Q47" s="2">
        <v>4</v>
      </c>
      <c r="R47" s="12">
        <f t="shared" ref="R47:R51" si="21">O47+P47+Q47</f>
        <v>17</v>
      </c>
      <c r="S47" s="14">
        <f>F47+J47+N47+R47</f>
        <v>67</v>
      </c>
    </row>
    <row r="48" spans="1:19" ht="24.95" customHeight="1">
      <c r="B48" s="8" t="s">
        <v>29</v>
      </c>
      <c r="C48" s="2">
        <v>1</v>
      </c>
      <c r="D48" s="2">
        <v>0</v>
      </c>
      <c r="E48" s="2">
        <v>1</v>
      </c>
      <c r="F48" s="12">
        <f t="shared" si="18"/>
        <v>2</v>
      </c>
      <c r="G48" s="2">
        <v>2</v>
      </c>
      <c r="H48" s="2">
        <v>1</v>
      </c>
      <c r="I48" s="2">
        <v>1</v>
      </c>
      <c r="J48" s="12">
        <f t="shared" si="19"/>
        <v>4</v>
      </c>
      <c r="K48" s="2">
        <v>3</v>
      </c>
      <c r="L48" s="2">
        <v>5</v>
      </c>
      <c r="M48" s="2">
        <v>0</v>
      </c>
      <c r="N48" s="12">
        <f t="shared" si="20"/>
        <v>8</v>
      </c>
      <c r="O48" s="2">
        <v>3</v>
      </c>
      <c r="P48" s="2">
        <v>1</v>
      </c>
      <c r="Q48" s="2">
        <v>2</v>
      </c>
      <c r="R48" s="12">
        <f t="shared" si="21"/>
        <v>6</v>
      </c>
      <c r="S48" s="14">
        <f>F48+J48+N48+R48</f>
        <v>20</v>
      </c>
    </row>
    <row r="49" spans="2:19" ht="24.95" customHeight="1">
      <c r="B49" s="21" t="s">
        <v>30</v>
      </c>
      <c r="C49" s="2">
        <v>0</v>
      </c>
      <c r="D49" s="2">
        <v>0</v>
      </c>
      <c r="E49" s="2">
        <v>0</v>
      </c>
      <c r="F49" s="12">
        <f t="shared" si="18"/>
        <v>0</v>
      </c>
      <c r="G49" s="2">
        <v>0</v>
      </c>
      <c r="H49" s="2">
        <v>0</v>
      </c>
      <c r="I49" s="2">
        <v>0</v>
      </c>
      <c r="J49" s="12">
        <f t="shared" si="19"/>
        <v>0</v>
      </c>
      <c r="K49" s="2">
        <v>0</v>
      </c>
      <c r="L49" s="2">
        <v>0</v>
      </c>
      <c r="M49" s="2">
        <v>0</v>
      </c>
      <c r="N49" s="12">
        <f t="shared" si="20"/>
        <v>0</v>
      </c>
      <c r="O49" s="2">
        <v>0</v>
      </c>
      <c r="P49" s="2">
        <v>0</v>
      </c>
      <c r="Q49" s="2">
        <v>0</v>
      </c>
      <c r="R49" s="12">
        <f t="shared" si="21"/>
        <v>0</v>
      </c>
      <c r="S49" s="14">
        <f>F49+J49+N49+R49</f>
        <v>0</v>
      </c>
    </row>
    <row r="50" spans="2:19" ht="24.95" customHeight="1">
      <c r="B50" s="8" t="s">
        <v>31</v>
      </c>
      <c r="C50" s="2">
        <v>0</v>
      </c>
      <c r="D50" s="2">
        <v>0</v>
      </c>
      <c r="E50" s="2">
        <v>0</v>
      </c>
      <c r="F50" s="12">
        <f t="shared" si="18"/>
        <v>0</v>
      </c>
      <c r="G50" s="2">
        <v>0</v>
      </c>
      <c r="H50" s="2">
        <v>1</v>
      </c>
      <c r="I50" s="2">
        <v>1</v>
      </c>
      <c r="J50" s="12">
        <f t="shared" si="19"/>
        <v>2</v>
      </c>
      <c r="K50" s="2">
        <v>0</v>
      </c>
      <c r="L50" s="2">
        <v>0</v>
      </c>
      <c r="M50" s="2">
        <v>0</v>
      </c>
      <c r="N50" s="12">
        <f t="shared" si="20"/>
        <v>0</v>
      </c>
      <c r="O50" s="2">
        <v>0</v>
      </c>
      <c r="P50" s="2">
        <v>0</v>
      </c>
      <c r="Q50" s="2">
        <v>0</v>
      </c>
      <c r="R50" s="12">
        <f t="shared" si="21"/>
        <v>0</v>
      </c>
      <c r="S50" s="14">
        <f>F50+J50+N50+R50</f>
        <v>2</v>
      </c>
    </row>
    <row r="51" spans="2:19" ht="24.95" customHeight="1">
      <c r="B51" s="8" t="s">
        <v>58</v>
      </c>
      <c r="C51" s="2">
        <v>0</v>
      </c>
      <c r="D51" s="2">
        <v>0</v>
      </c>
      <c r="E51" s="2">
        <v>0</v>
      </c>
      <c r="F51" s="57">
        <f t="shared" si="18"/>
        <v>0</v>
      </c>
      <c r="G51" s="2">
        <v>0</v>
      </c>
      <c r="H51" s="2">
        <v>0</v>
      </c>
      <c r="I51" s="2">
        <v>0</v>
      </c>
      <c r="J51" s="57">
        <f t="shared" si="19"/>
        <v>0</v>
      </c>
      <c r="K51" s="2">
        <v>0</v>
      </c>
      <c r="L51" s="2">
        <v>0</v>
      </c>
      <c r="M51" s="2">
        <v>0</v>
      </c>
      <c r="N51" s="57">
        <f t="shared" si="20"/>
        <v>0</v>
      </c>
      <c r="O51" s="2">
        <v>1</v>
      </c>
      <c r="P51" s="2">
        <v>0</v>
      </c>
      <c r="Q51" s="2">
        <v>0</v>
      </c>
      <c r="R51" s="57">
        <f t="shared" si="21"/>
        <v>1</v>
      </c>
      <c r="S51" s="14">
        <f>F51+J51+N51+R51</f>
        <v>1</v>
      </c>
    </row>
    <row r="52" spans="2:19" ht="24.95" customHeight="1">
      <c r="B52" s="61" t="s">
        <v>23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3"/>
    </row>
    <row r="53" spans="2:19" ht="24.95" customHeight="1">
      <c r="B53" s="64" t="s">
        <v>26</v>
      </c>
      <c r="C53" s="65"/>
      <c r="D53" s="65"/>
      <c r="E53" s="65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</row>
    <row r="54" spans="2:19" ht="24.95" customHeight="1">
      <c r="B54" s="8" t="s">
        <v>20</v>
      </c>
      <c r="C54" s="2">
        <v>2</v>
      </c>
      <c r="D54" s="2">
        <v>1</v>
      </c>
      <c r="E54" s="2">
        <v>0</v>
      </c>
      <c r="F54" s="12">
        <f t="shared" ref="F54:F56" si="22">C54+D54+E54</f>
        <v>3</v>
      </c>
      <c r="G54" s="2">
        <v>0</v>
      </c>
      <c r="H54" s="2">
        <v>0</v>
      </c>
      <c r="I54" s="2">
        <v>0</v>
      </c>
      <c r="J54" s="12">
        <f t="shared" ref="J54:J56" si="23">G54+H54+I54</f>
        <v>0</v>
      </c>
      <c r="K54" s="2">
        <v>0</v>
      </c>
      <c r="L54" s="2">
        <v>0</v>
      </c>
      <c r="M54" s="2">
        <v>0</v>
      </c>
      <c r="N54" s="12">
        <f t="shared" ref="N54:N56" si="24">K54+L54+M54</f>
        <v>0</v>
      </c>
      <c r="O54" s="2">
        <v>1</v>
      </c>
      <c r="P54" s="2">
        <v>0</v>
      </c>
      <c r="Q54" s="2">
        <v>0</v>
      </c>
      <c r="R54" s="12">
        <f t="shared" ref="R54:R56" si="25">O54+P54+Q54</f>
        <v>1</v>
      </c>
      <c r="S54" s="14">
        <f t="shared" ref="S54:S56" si="26">F54+J54+N54+R54</f>
        <v>4</v>
      </c>
    </row>
    <row r="55" spans="2:19" ht="24.95" customHeight="1">
      <c r="B55" s="8" t="s">
        <v>21</v>
      </c>
      <c r="C55" s="2">
        <v>1</v>
      </c>
      <c r="D55" s="2">
        <v>1</v>
      </c>
      <c r="E55" s="2">
        <v>0</v>
      </c>
      <c r="F55" s="12">
        <f t="shared" si="22"/>
        <v>2</v>
      </c>
      <c r="G55" s="2">
        <v>0</v>
      </c>
      <c r="H55" s="2">
        <v>0</v>
      </c>
      <c r="I55" s="2">
        <v>1</v>
      </c>
      <c r="J55" s="12">
        <f t="shared" si="23"/>
        <v>1</v>
      </c>
      <c r="K55" s="2">
        <v>0</v>
      </c>
      <c r="L55" s="2">
        <v>0</v>
      </c>
      <c r="M55" s="2">
        <v>0</v>
      </c>
      <c r="N55" s="12">
        <f t="shared" si="24"/>
        <v>0</v>
      </c>
      <c r="O55" s="2">
        <v>1</v>
      </c>
      <c r="P55" s="2">
        <v>0</v>
      </c>
      <c r="Q55" s="2">
        <v>0</v>
      </c>
      <c r="R55" s="12">
        <f t="shared" si="25"/>
        <v>1</v>
      </c>
      <c r="S55" s="14">
        <f t="shared" si="26"/>
        <v>4</v>
      </c>
    </row>
    <row r="56" spans="2:19" ht="24.95" customHeight="1">
      <c r="B56" s="8" t="s">
        <v>22</v>
      </c>
      <c r="C56" s="2">
        <v>0</v>
      </c>
      <c r="D56" s="2">
        <v>0</v>
      </c>
      <c r="E56" s="2">
        <v>0</v>
      </c>
      <c r="F56" s="12">
        <f t="shared" si="22"/>
        <v>0</v>
      </c>
      <c r="G56" s="2">
        <v>0</v>
      </c>
      <c r="H56" s="2">
        <v>0</v>
      </c>
      <c r="I56" s="2">
        <v>0</v>
      </c>
      <c r="J56" s="12">
        <f t="shared" si="23"/>
        <v>0</v>
      </c>
      <c r="K56" s="2">
        <v>0</v>
      </c>
      <c r="L56" s="2">
        <v>0</v>
      </c>
      <c r="M56" s="2">
        <v>0</v>
      </c>
      <c r="N56" s="12">
        <f t="shared" si="24"/>
        <v>0</v>
      </c>
      <c r="O56" s="2">
        <v>0</v>
      </c>
      <c r="P56" s="2">
        <v>0</v>
      </c>
      <c r="Q56" s="2">
        <v>0</v>
      </c>
      <c r="R56" s="12">
        <f t="shared" si="25"/>
        <v>0</v>
      </c>
      <c r="S56" s="14">
        <f t="shared" si="26"/>
        <v>0</v>
      </c>
    </row>
    <row r="57" spans="2:19" ht="24.95" customHeight="1">
      <c r="B57" s="64" t="s">
        <v>27</v>
      </c>
      <c r="C57" s="65"/>
      <c r="D57" s="65"/>
      <c r="E57" s="65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/>
    </row>
    <row r="58" spans="2:19" ht="24.95" customHeight="1">
      <c r="B58" s="8" t="s">
        <v>28</v>
      </c>
      <c r="C58" s="2">
        <v>2</v>
      </c>
      <c r="D58" s="2">
        <v>5</v>
      </c>
      <c r="E58" s="2">
        <v>5</v>
      </c>
      <c r="F58" s="12">
        <f t="shared" ref="F58:F63" si="27">C58+D58+E58</f>
        <v>12</v>
      </c>
      <c r="G58" s="2">
        <v>1</v>
      </c>
      <c r="H58" s="2">
        <v>4</v>
      </c>
      <c r="I58" s="2">
        <v>3</v>
      </c>
      <c r="J58" s="12">
        <f t="shared" ref="J58:J63" si="28">G58+H58+I58</f>
        <v>8</v>
      </c>
      <c r="K58" s="2">
        <v>0</v>
      </c>
      <c r="L58" s="2">
        <v>5</v>
      </c>
      <c r="M58" s="2">
        <v>6</v>
      </c>
      <c r="N58" s="12">
        <f t="shared" ref="N58:N63" si="29">K58+L58+M58</f>
        <v>11</v>
      </c>
      <c r="O58" s="2">
        <v>6</v>
      </c>
      <c r="P58" s="2">
        <v>9</v>
      </c>
      <c r="Q58" s="2">
        <v>1</v>
      </c>
      <c r="R58" s="12">
        <f t="shared" ref="R58:S63" si="30">O58+P58+Q58</f>
        <v>16</v>
      </c>
      <c r="S58" s="14">
        <f t="shared" ref="S58:S61" si="31">F58+J58+N58+R58</f>
        <v>47</v>
      </c>
    </row>
    <row r="59" spans="2:19" ht="24.95" customHeight="1">
      <c r="B59" s="8" t="s">
        <v>29</v>
      </c>
      <c r="C59" s="2">
        <v>1</v>
      </c>
      <c r="D59" s="2">
        <v>2</v>
      </c>
      <c r="E59" s="2">
        <v>0</v>
      </c>
      <c r="F59" s="12">
        <f t="shared" si="27"/>
        <v>3</v>
      </c>
      <c r="G59" s="2">
        <v>0</v>
      </c>
      <c r="H59" s="2">
        <v>3</v>
      </c>
      <c r="I59" s="2">
        <v>0</v>
      </c>
      <c r="J59" s="12">
        <f t="shared" si="28"/>
        <v>3</v>
      </c>
      <c r="K59" s="2">
        <v>0</v>
      </c>
      <c r="L59" s="2">
        <v>2</v>
      </c>
      <c r="M59" s="2">
        <v>4</v>
      </c>
      <c r="N59" s="12">
        <f t="shared" si="29"/>
        <v>6</v>
      </c>
      <c r="O59" s="2">
        <v>4</v>
      </c>
      <c r="P59" s="2">
        <v>2</v>
      </c>
      <c r="Q59" s="2">
        <v>1</v>
      </c>
      <c r="R59" s="12">
        <f t="shared" si="30"/>
        <v>7</v>
      </c>
      <c r="S59" s="14">
        <f t="shared" si="31"/>
        <v>19</v>
      </c>
    </row>
    <row r="60" spans="2:19" ht="42.75" customHeight="1">
      <c r="B60" s="15" t="s">
        <v>32</v>
      </c>
      <c r="C60" s="2">
        <v>0</v>
      </c>
      <c r="D60" s="2">
        <v>0</v>
      </c>
      <c r="E60" s="2">
        <v>0</v>
      </c>
      <c r="F60" s="12">
        <f t="shared" si="27"/>
        <v>0</v>
      </c>
      <c r="G60" s="2">
        <v>0</v>
      </c>
      <c r="H60" s="2">
        <v>0</v>
      </c>
      <c r="I60" s="2">
        <v>0</v>
      </c>
      <c r="J60" s="12">
        <f t="shared" si="28"/>
        <v>0</v>
      </c>
      <c r="K60" s="2">
        <v>0</v>
      </c>
      <c r="L60" s="2">
        <v>0</v>
      </c>
      <c r="M60" s="2">
        <v>0</v>
      </c>
      <c r="N60" s="12">
        <f t="shared" si="29"/>
        <v>0</v>
      </c>
      <c r="O60" s="2">
        <v>0</v>
      </c>
      <c r="P60" s="2">
        <v>0</v>
      </c>
      <c r="Q60" s="2">
        <v>0</v>
      </c>
      <c r="R60" s="12">
        <f t="shared" si="30"/>
        <v>0</v>
      </c>
      <c r="S60" s="14">
        <f t="shared" si="31"/>
        <v>0</v>
      </c>
    </row>
    <row r="61" spans="2:19" ht="24.95" customHeight="1">
      <c r="B61" s="8" t="s">
        <v>31</v>
      </c>
      <c r="C61" s="2">
        <v>0</v>
      </c>
      <c r="D61" s="2">
        <v>0</v>
      </c>
      <c r="E61" s="2">
        <v>0</v>
      </c>
      <c r="F61" s="12">
        <f t="shared" si="27"/>
        <v>0</v>
      </c>
      <c r="G61" s="2">
        <v>0</v>
      </c>
      <c r="H61" s="2">
        <v>0</v>
      </c>
      <c r="I61" s="2">
        <v>0</v>
      </c>
      <c r="J61" s="12">
        <f t="shared" si="28"/>
        <v>0</v>
      </c>
      <c r="K61" s="2">
        <v>0</v>
      </c>
      <c r="L61" s="2">
        <v>0</v>
      </c>
      <c r="M61" s="2">
        <v>0</v>
      </c>
      <c r="N61" s="12">
        <f t="shared" si="29"/>
        <v>0</v>
      </c>
      <c r="O61" s="2">
        <v>0</v>
      </c>
      <c r="P61" s="2">
        <v>0</v>
      </c>
      <c r="Q61" s="2">
        <v>0</v>
      </c>
      <c r="R61" s="12">
        <f t="shared" si="30"/>
        <v>0</v>
      </c>
      <c r="S61" s="14">
        <f t="shared" si="31"/>
        <v>0</v>
      </c>
    </row>
    <row r="62" spans="2:19" ht="24.95" customHeight="1">
      <c r="B62" s="61" t="s">
        <v>33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  <row r="63" spans="2:19" ht="24.95" customHeight="1">
      <c r="B63" s="16" t="s">
        <v>33</v>
      </c>
      <c r="C63" s="17">
        <v>0</v>
      </c>
      <c r="D63" s="17">
        <v>0</v>
      </c>
      <c r="E63" s="17">
        <v>0</v>
      </c>
      <c r="F63" s="18">
        <f t="shared" si="27"/>
        <v>0</v>
      </c>
      <c r="G63" s="17">
        <v>0</v>
      </c>
      <c r="H63" s="17">
        <v>0</v>
      </c>
      <c r="I63" s="17">
        <v>0</v>
      </c>
      <c r="J63" s="18">
        <f t="shared" si="28"/>
        <v>0</v>
      </c>
      <c r="K63" s="17">
        <v>0</v>
      </c>
      <c r="L63" s="17">
        <v>0</v>
      </c>
      <c r="M63" s="17">
        <v>0</v>
      </c>
      <c r="N63" s="18">
        <f t="shared" si="29"/>
        <v>0</v>
      </c>
      <c r="O63" s="17">
        <v>0</v>
      </c>
      <c r="P63" s="17">
        <v>0</v>
      </c>
      <c r="Q63" s="17">
        <v>0</v>
      </c>
      <c r="R63" s="18">
        <f t="shared" si="30"/>
        <v>0</v>
      </c>
      <c r="S63" s="19">
        <f t="shared" si="30"/>
        <v>0</v>
      </c>
    </row>
    <row r="64" spans="2:19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2:19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</sheetData>
  <mergeCells count="13">
    <mergeCell ref="B1:I1"/>
    <mergeCell ref="B3:S3"/>
    <mergeCell ref="B41:S41"/>
    <mergeCell ref="B2:V2"/>
    <mergeCell ref="B42:E42"/>
    <mergeCell ref="B8:S8"/>
    <mergeCell ref="B23:S23"/>
    <mergeCell ref="B33:S33"/>
    <mergeCell ref="B52:S52"/>
    <mergeCell ref="B53:E53"/>
    <mergeCell ref="B57:E57"/>
    <mergeCell ref="B62:S62"/>
    <mergeCell ref="B46:E46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2020-09-08T18:33:01Z</dcterms:modified>
</cp:coreProperties>
</file>