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 UTAI\2018 Estadisticas\Sala Penal\SIPOT\"/>
    </mc:Choice>
  </mc:AlternateContent>
  <xr:revisionPtr revIDLastSave="0" documentId="13_ncr:1_{4FD5313A-2D96-4783-9E5E-4430A21E5299}" xr6:coauthVersionLast="40" xr6:coauthVersionMax="40" xr10:uidLastSave="{00000000-0000-0000-0000-000000000000}"/>
  <bookViews>
    <workbookView xWindow="-120" yWindow="-120" windowWidth="20640" windowHeight="11160" tabRatio="847" xr2:uid="{00000000-000D-0000-FFFF-FFFF00000000}"/>
  </bookViews>
  <sheets>
    <sheet name="PRIMERASALA-CONCLUIDOS-2018" sheetId="50" r:id="rId1"/>
  </sheets>
  <calcPr calcId="181029"/>
</workbook>
</file>

<file path=xl/calcChain.xml><?xml version="1.0" encoding="utf-8"?>
<calcChain xmlns="http://schemas.openxmlformats.org/spreadsheetml/2006/main">
  <c r="BO32" i="50" l="1"/>
  <c r="BO33" i="50"/>
  <c r="BN33" i="50"/>
  <c r="BN32" i="50"/>
  <c r="BM32" i="50"/>
  <c r="BM33" i="50"/>
  <c r="BL33" i="50"/>
  <c r="BP33" i="50" s="1"/>
  <c r="BL32" i="50"/>
  <c r="BP32" i="50" s="1"/>
  <c r="BO34" i="50"/>
  <c r="BN34" i="50"/>
  <c r="BM34" i="50"/>
  <c r="BL34" i="50"/>
  <c r="CB26" i="50"/>
  <c r="CA26" i="50"/>
  <c r="BZ26" i="50"/>
  <c r="BY26" i="50"/>
  <c r="BX26" i="50"/>
  <c r="CB25" i="50"/>
  <c r="CA25" i="50"/>
  <c r="BZ25" i="50"/>
  <c r="BY25" i="50"/>
  <c r="BX25" i="50"/>
  <c r="CB24" i="50"/>
  <c r="CA24" i="50"/>
  <c r="BZ24" i="50"/>
  <c r="BY24" i="50"/>
  <c r="BX24" i="50"/>
  <c r="CB23" i="50"/>
  <c r="CA23" i="50"/>
  <c r="BZ23" i="50"/>
  <c r="BY23" i="50"/>
  <c r="BX23" i="50"/>
  <c r="CB22" i="50"/>
  <c r="CA22" i="50"/>
  <c r="BZ22" i="50"/>
  <c r="BY22" i="50"/>
  <c r="BX22" i="50"/>
  <c r="CB21" i="50"/>
  <c r="CA21" i="50"/>
  <c r="BZ21" i="50"/>
  <c r="BY21" i="50"/>
  <c r="BX21" i="50"/>
  <c r="CB20" i="50"/>
  <c r="CA20" i="50"/>
  <c r="BZ20" i="50"/>
  <c r="BY20" i="50"/>
  <c r="BX20" i="50"/>
  <c r="CB19" i="50"/>
  <c r="CA19" i="50"/>
  <c r="BZ19" i="50"/>
  <c r="BY19" i="50"/>
  <c r="BX19" i="50"/>
  <c r="CB18" i="50"/>
  <c r="CA18" i="50"/>
  <c r="BZ18" i="50"/>
  <c r="BY18" i="50"/>
  <c r="BX18" i="50"/>
  <c r="CB17" i="50"/>
  <c r="CA17" i="50"/>
  <c r="BZ17" i="50"/>
  <c r="BY17" i="50"/>
  <c r="BX17" i="50"/>
  <c r="CB16" i="50"/>
  <c r="CA16" i="50"/>
  <c r="BZ16" i="50"/>
  <c r="BY16" i="50"/>
  <c r="BX16" i="50"/>
  <c r="CB15" i="50"/>
  <c r="CA15" i="50"/>
  <c r="BZ15" i="50"/>
  <c r="BY15" i="50"/>
  <c r="BQ16" i="50"/>
  <c r="BJ34" i="50"/>
  <c r="BI34" i="50"/>
  <c r="BH34" i="50"/>
  <c r="BG34" i="50"/>
  <c r="BK33" i="50"/>
  <c r="BK32" i="50"/>
  <c r="BE34" i="50"/>
  <c r="BD34" i="50"/>
  <c r="BC34" i="50"/>
  <c r="BB34" i="50"/>
  <c r="BF33" i="50"/>
  <c r="BF32" i="50"/>
  <c r="AZ34" i="50"/>
  <c r="AY34" i="50"/>
  <c r="AX34" i="50"/>
  <c r="AW34" i="50"/>
  <c r="BA33" i="50"/>
  <c r="BA32" i="50"/>
  <c r="R10" i="50"/>
  <c r="R9" i="50"/>
  <c r="R8" i="50"/>
  <c r="R7" i="50"/>
  <c r="Q6" i="50"/>
  <c r="P6" i="50"/>
  <c r="O6" i="50"/>
  <c r="BP34" i="50" l="1"/>
  <c r="BK34" i="50"/>
  <c r="BF34" i="50"/>
  <c r="BA34" i="50"/>
  <c r="R6" i="50"/>
  <c r="AU34" i="50" l="1"/>
  <c r="AT34" i="50"/>
  <c r="AS34" i="50"/>
  <c r="AR34" i="50"/>
  <c r="AV33" i="50"/>
  <c r="AV32" i="50"/>
  <c r="AV34" i="50" s="1"/>
  <c r="AP34" i="50"/>
  <c r="AO34" i="50"/>
  <c r="AN34" i="50"/>
  <c r="AM34" i="50"/>
  <c r="AQ33" i="50"/>
  <c r="AQ32" i="50"/>
  <c r="AQ34" i="50" s="1"/>
  <c r="AK34" i="50"/>
  <c r="AJ34" i="50"/>
  <c r="AI34" i="50"/>
  <c r="AH34" i="50"/>
  <c r="AL33" i="50"/>
  <c r="AL32" i="50"/>
  <c r="AL34" i="50" s="1"/>
  <c r="N10" i="50" l="1"/>
  <c r="N9" i="50"/>
  <c r="N8" i="50"/>
  <c r="N7" i="50"/>
  <c r="M6" i="50"/>
  <c r="L6" i="50"/>
  <c r="K6" i="50"/>
  <c r="N6" i="50" l="1"/>
  <c r="I6" i="50"/>
  <c r="H6" i="50"/>
  <c r="G6" i="50"/>
  <c r="AF34" i="50"/>
  <c r="AE34" i="50"/>
  <c r="AD34" i="50"/>
  <c r="AC34" i="50"/>
  <c r="AA34" i="50"/>
  <c r="Z34" i="50"/>
  <c r="Y34" i="50"/>
  <c r="X34" i="50"/>
  <c r="V34" i="50"/>
  <c r="U34" i="50"/>
  <c r="T34" i="50"/>
  <c r="S34" i="50"/>
  <c r="AG33" i="50"/>
  <c r="AB33" i="50"/>
  <c r="W33" i="50"/>
  <c r="AG32" i="50"/>
  <c r="AB32" i="50"/>
  <c r="W32" i="50"/>
  <c r="J10" i="50"/>
  <c r="J9" i="50"/>
  <c r="J8" i="50"/>
  <c r="J7" i="50"/>
  <c r="J6" i="50" l="1"/>
  <c r="AB34" i="50"/>
  <c r="W34" i="50"/>
  <c r="AG34" i="50"/>
  <c r="E6" i="50" l="1"/>
  <c r="D6" i="50"/>
  <c r="C6" i="50"/>
  <c r="R33" i="50" l="1"/>
  <c r="R32" i="50"/>
  <c r="BX15" i="50"/>
  <c r="CC26" i="50" l="1"/>
  <c r="CC25" i="50"/>
  <c r="CC24" i="50"/>
  <c r="CC23" i="50"/>
  <c r="CC22" i="50"/>
  <c r="CC21" i="50"/>
  <c r="CC20" i="50"/>
  <c r="CC19" i="50"/>
  <c r="CC18" i="50"/>
  <c r="CC17" i="50"/>
  <c r="CC16" i="50"/>
  <c r="CC15" i="50"/>
  <c r="CC27" i="50" l="1"/>
  <c r="BW17" i="50" l="1"/>
  <c r="BQ17" i="50"/>
  <c r="BK17" i="50"/>
  <c r="BE17" i="50"/>
  <c r="AY17" i="50"/>
  <c r="AS17" i="50"/>
  <c r="AM17" i="50"/>
  <c r="AG17" i="50"/>
  <c r="AA17" i="50"/>
  <c r="U17" i="50"/>
  <c r="O17" i="50"/>
  <c r="I17" i="50"/>
  <c r="AN27" i="50"/>
  <c r="AO27" i="50"/>
  <c r="AP27" i="50"/>
  <c r="Q34" i="50" l="1"/>
  <c r="P34" i="50"/>
  <c r="O34" i="50"/>
  <c r="N34" i="50"/>
  <c r="L34" i="50"/>
  <c r="G34" i="50"/>
  <c r="F34" i="50"/>
  <c r="E34" i="50"/>
  <c r="D34" i="50"/>
  <c r="H33" i="50"/>
  <c r="H32" i="50"/>
  <c r="J34" i="50" l="1"/>
  <c r="M32" i="50"/>
  <c r="I34" i="50"/>
  <c r="K34" i="50"/>
  <c r="M33" i="50"/>
  <c r="H34" i="50"/>
  <c r="F10" i="50"/>
  <c r="S10" i="50" s="1"/>
  <c r="F9" i="50"/>
  <c r="S9" i="50" s="1"/>
  <c r="F8" i="50"/>
  <c r="S8" i="50" s="1"/>
  <c r="F7" i="50"/>
  <c r="S7" i="50" s="1"/>
  <c r="F6" i="50"/>
  <c r="S6" i="50" s="1"/>
  <c r="M34" i="50" l="1"/>
  <c r="AS23" i="50"/>
  <c r="F27" i="50"/>
  <c r="I18" i="50"/>
  <c r="I22" i="50"/>
  <c r="I26" i="50"/>
  <c r="O16" i="50"/>
  <c r="O21" i="50"/>
  <c r="O25" i="50"/>
  <c r="P27" i="50"/>
  <c r="U20" i="50"/>
  <c r="U24" i="50"/>
  <c r="R27" i="50"/>
  <c r="S27" i="50"/>
  <c r="T27" i="50"/>
  <c r="O15" i="50"/>
  <c r="O20" i="50"/>
  <c r="O24" i="50"/>
  <c r="U16" i="50"/>
  <c r="U21" i="50"/>
  <c r="U25" i="50"/>
  <c r="X27" i="50"/>
  <c r="AA18" i="50"/>
  <c r="W27" i="50"/>
  <c r="AA22" i="50"/>
  <c r="AA23" i="50"/>
  <c r="AA26" i="50"/>
  <c r="AG20" i="50"/>
  <c r="AG24" i="50"/>
  <c r="AJ27" i="50"/>
  <c r="AM19" i="50"/>
  <c r="AT27" i="50"/>
  <c r="AX27" i="50"/>
  <c r="BA27" i="50"/>
  <c r="BH27" i="50"/>
  <c r="BQ19" i="50"/>
  <c r="BR27" i="50"/>
  <c r="I19" i="50"/>
  <c r="I23" i="50"/>
  <c r="L27" i="50"/>
  <c r="O18" i="50"/>
  <c r="O19" i="50"/>
  <c r="O22" i="50"/>
  <c r="O23" i="50"/>
  <c r="O26" i="50"/>
  <c r="U19" i="50"/>
  <c r="U23" i="50"/>
  <c r="Q27" i="50"/>
  <c r="Y27" i="50"/>
  <c r="AD27" i="50"/>
  <c r="AG18" i="50"/>
  <c r="AG22" i="50"/>
  <c r="AG26" i="50"/>
  <c r="AK27" i="50"/>
  <c r="AZ27" i="50"/>
  <c r="BD27" i="50"/>
  <c r="BI27" i="50"/>
  <c r="BN27" i="50"/>
  <c r="BV27" i="50"/>
  <c r="N27" i="50"/>
  <c r="AA16" i="50"/>
  <c r="AA21" i="50"/>
  <c r="AA25" i="50"/>
  <c r="AB27" i="50"/>
  <c r="AG16" i="50"/>
  <c r="AG21" i="50"/>
  <c r="AG25" i="50"/>
  <c r="AE27" i="50"/>
  <c r="AF27" i="50"/>
  <c r="AI27" i="50"/>
  <c r="AQ27" i="50"/>
  <c r="AR27" i="50"/>
  <c r="AU27" i="50"/>
  <c r="AY16" i="50"/>
  <c r="AY25" i="50"/>
  <c r="AW27" i="50"/>
  <c r="BB27" i="50"/>
  <c r="BE19" i="50"/>
  <c r="BC27" i="50"/>
  <c r="BK18" i="50"/>
  <c r="BK19" i="50"/>
  <c r="BK22" i="50"/>
  <c r="BK23" i="50"/>
  <c r="BK26" i="50"/>
  <c r="BL27" i="50"/>
  <c r="BO27" i="50"/>
  <c r="BQ23" i="50"/>
  <c r="BP27" i="50"/>
  <c r="BS27" i="50"/>
  <c r="BU27" i="50"/>
  <c r="D27" i="50"/>
  <c r="I20" i="50"/>
  <c r="I24" i="50"/>
  <c r="H27" i="50"/>
  <c r="M27" i="50"/>
  <c r="U18" i="50"/>
  <c r="U22" i="50"/>
  <c r="U26" i="50"/>
  <c r="AA15" i="50"/>
  <c r="AA20" i="50"/>
  <c r="AA24" i="50"/>
  <c r="Z27" i="50"/>
  <c r="AC27" i="50"/>
  <c r="AG19" i="50"/>
  <c r="AG23" i="50"/>
  <c r="AH27" i="50"/>
  <c r="AL27" i="50"/>
  <c r="AV27" i="50"/>
  <c r="BK15" i="50"/>
  <c r="BJ27" i="50"/>
  <c r="BM27" i="50"/>
  <c r="BT27" i="50"/>
  <c r="BW18" i="50"/>
  <c r="BW22" i="50"/>
  <c r="I16" i="50"/>
  <c r="K27" i="50"/>
  <c r="AS15" i="50"/>
  <c r="AS18" i="50"/>
  <c r="AS22" i="50"/>
  <c r="AS26" i="50"/>
  <c r="BE23" i="50"/>
  <c r="BQ18" i="50"/>
  <c r="BQ22" i="50"/>
  <c r="BQ26" i="50"/>
  <c r="BW19" i="50"/>
  <c r="BW23" i="50"/>
  <c r="E27" i="50"/>
  <c r="I21" i="50"/>
  <c r="AA19" i="50"/>
  <c r="G27" i="50"/>
  <c r="I15" i="50"/>
  <c r="U15" i="50"/>
  <c r="AG15" i="50"/>
  <c r="AS19" i="50"/>
  <c r="AM18" i="50"/>
  <c r="AM22" i="50"/>
  <c r="AM26" i="50"/>
  <c r="J27" i="50"/>
  <c r="V27" i="50"/>
  <c r="BF27" i="50"/>
  <c r="I25" i="50"/>
  <c r="BG27" i="50"/>
  <c r="AM23" i="50"/>
  <c r="BK24" i="50"/>
  <c r="BW26" i="50"/>
  <c r="BW15" i="50"/>
  <c r="BW20" i="50"/>
  <c r="BW24" i="50"/>
  <c r="BW16" i="50"/>
  <c r="BW21" i="50"/>
  <c r="BW25" i="50"/>
  <c r="BQ20" i="50"/>
  <c r="BQ24" i="50"/>
  <c r="BQ21" i="50"/>
  <c r="BQ25" i="50"/>
  <c r="BQ15" i="50"/>
  <c r="BK20" i="50"/>
  <c r="BK16" i="50"/>
  <c r="BK21" i="50"/>
  <c r="BK25" i="50"/>
  <c r="BE16" i="50"/>
  <c r="BE21" i="50"/>
  <c r="BE25" i="50"/>
  <c r="BE20" i="50"/>
  <c r="BE24" i="50"/>
  <c r="BE18" i="50"/>
  <c r="BE22" i="50"/>
  <c r="BE26" i="50"/>
  <c r="BE15" i="50"/>
  <c r="AY19" i="50"/>
  <c r="AY23" i="50"/>
  <c r="AY21" i="50"/>
  <c r="AY15" i="50"/>
  <c r="AY18" i="50"/>
  <c r="AY20" i="50"/>
  <c r="AY22" i="50"/>
  <c r="AY24" i="50"/>
  <c r="AY26" i="50"/>
  <c r="AS20" i="50"/>
  <c r="AS24" i="50"/>
  <c r="AS16" i="50"/>
  <c r="AS21" i="50"/>
  <c r="AS25" i="50"/>
  <c r="AM20" i="50"/>
  <c r="AM24" i="50"/>
  <c r="AM16" i="50"/>
  <c r="AM21" i="50"/>
  <c r="AM25" i="50"/>
  <c r="AM15" i="50"/>
  <c r="AG27" i="50" l="1"/>
  <c r="BZ27" i="50"/>
  <c r="CA27" i="50"/>
  <c r="BY27" i="50"/>
  <c r="U27" i="50"/>
  <c r="O27" i="50"/>
  <c r="CB27" i="50"/>
  <c r="BK27" i="50"/>
  <c r="AS27" i="50"/>
  <c r="AM27" i="50"/>
  <c r="AY27" i="50"/>
  <c r="BE27" i="50"/>
  <c r="BW27" i="50"/>
  <c r="I27" i="50"/>
  <c r="BX27" i="50"/>
  <c r="AA27" i="50"/>
  <c r="BQ27" i="50"/>
  <c r="R34" i="50" l="1"/>
</calcChain>
</file>

<file path=xl/sharedStrings.xml><?xml version="1.0" encoding="utf-8"?>
<sst xmlns="http://schemas.openxmlformats.org/spreadsheetml/2006/main" count="105" uniqueCount="65">
  <si>
    <t>Total Fallados</t>
  </si>
  <si>
    <t>Sin Materia</t>
  </si>
  <si>
    <t>Otras Causas</t>
  </si>
  <si>
    <t>Tribunal Primero de Juicio Oral</t>
  </si>
  <si>
    <t>Tribunal Segundo de Juicio Oral</t>
  </si>
  <si>
    <t>TOTAL</t>
  </si>
  <si>
    <t>Total</t>
  </si>
  <si>
    <t>JUZGADO / SENTIDO</t>
  </si>
  <si>
    <t>Fallados contra Sentencia</t>
  </si>
  <si>
    <t>Fallados contra Resolución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</si>
  <si>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</si>
  <si>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</si>
  <si>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</si>
  <si>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</si>
  <si>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Mixto)</t>
  </si>
  <si>
    <t>Segundo de Ejecución  (Sist. Mixto)</t>
  </si>
  <si>
    <t>Primero de Ejecución (Sist. Oral)</t>
  </si>
  <si>
    <t>Segundo de Ejecución (Sist. Oral)</t>
  </si>
  <si>
    <t>APELACIONES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</si>
  <si>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</si>
  <si>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</si>
  <si>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</si>
  <si>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</si>
  <si>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</si>
  <si>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</si>
  <si>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</si>
  <si>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</si>
  <si>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</si>
  <si>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</si>
  <si>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</si>
  <si>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</si>
  <si>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</si>
  <si>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Primero de Control del 1er distrito</t>
  </si>
  <si>
    <t>Segundo de Control del 1er distrito</t>
  </si>
  <si>
    <t>Tercero de Control del 1er distrito</t>
  </si>
  <si>
    <t xml:space="preserve">                     Primera Sala Colegiada del Sistema de Justicia Penal Acusatorio y de Ejecución de Sanciones y Medidas de Seguridad</t>
  </si>
  <si>
    <t>1er Trim</t>
  </si>
  <si>
    <t>2do Trim</t>
  </si>
  <si>
    <t>3er Trim</t>
  </si>
  <si>
    <t>4to Trim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</si>
  <si>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</si>
  <si>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</si>
  <si>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</si>
  <si>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</si>
  <si>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</si>
  <si>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</si>
  <si>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</si>
  <si>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</si>
  <si>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</si>
  <si>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</si>
  <si>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</si>
  <si>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</si>
  <si>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</si>
  <si>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</si>
  <si>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</si>
  <si>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</si>
  <si>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</si>
  <si>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4.- Sin Materia</t>
  </si>
  <si>
    <t>5.- Otros Sentidos</t>
  </si>
  <si>
    <t>APELACIONES CONCLUIDAS</t>
  </si>
  <si>
    <t>CASACIONES CONCLUIDAS</t>
  </si>
  <si>
    <t>CONCLUIDOS</t>
  </si>
  <si>
    <t>Tercero de Ejecución  (Sist. Mixto)</t>
  </si>
  <si>
    <t>REPORTE ESTADÍSTICO DE 2018</t>
  </si>
  <si>
    <t>CASACIONES Y APELACIONES VS SENTENCIAS (COD. NAC.)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</si>
</sst>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3"/>
      <name val="Garaline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Garaline"/>
    </font>
    <font>
      <b/>
      <sz val="11"/>
      <name val="Garaline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CC34"/>
  <sheetViews>
    <sheetView tabSelected="1" zoomScale="80" zoomScaleNormal="80" workbookViewId="0"/>
  </sheetViews>
  <sheetFormatPr baseColWidth="10" defaultRowHeight="15" x14ac:dyDescent="0.25"/>
  <cols>
    <col min="1" max="1" width="7.28515625" style="2" customWidth="1"/>
    <col min="2" max="2" width="31.85546875" style="2" customWidth="1"/>
    <col min="3" max="3" width="8.7109375" style="2" customWidth="1"/>
    <col min="4" max="4" width="12.140625" style="2" customWidth="1"/>
    <col min="5" max="5" width="8.140625" style="2" customWidth="1"/>
    <col min="6" max="6" width="11.5703125" style="2" customWidth="1"/>
    <col min="7" max="7" width="8.7109375" style="2" customWidth="1"/>
    <col min="8" max="8" width="11.140625" style="2" bestFit="1" customWidth="1"/>
    <col min="9" max="9" width="8.85546875" style="2" bestFit="1" customWidth="1"/>
    <col min="10" max="10" width="8.5703125" style="2" customWidth="1"/>
    <col min="11" max="11" width="8.7109375" style="2" customWidth="1"/>
    <col min="12" max="12" width="6.7109375" style="2" customWidth="1"/>
    <col min="13" max="13" width="8.5703125" style="2" customWidth="1"/>
    <col min="14" max="14" width="8.85546875" style="2" customWidth="1"/>
    <col min="15" max="15" width="8.42578125" style="2" bestFit="1" customWidth="1"/>
    <col min="16" max="16" width="9.140625" style="2" customWidth="1"/>
    <col min="17" max="17" width="8.42578125" style="2" bestFit="1" customWidth="1"/>
    <col min="18" max="18" width="8.5703125" style="2" customWidth="1"/>
    <col min="19" max="19" width="9.28515625" style="2" bestFit="1" customWidth="1"/>
    <col min="20" max="20" width="8.42578125" style="2" bestFit="1" customWidth="1"/>
    <col min="21" max="21" width="11.42578125" style="2"/>
    <col min="22" max="75" width="11.42578125" style="2" customWidth="1"/>
    <col min="76" max="16384" width="11.42578125" style="2"/>
  </cols>
  <sheetData>
    <row r="1" spans="1:81" ht="15.75" x14ac:dyDescent="0.25">
      <c r="A1" s="2" t="s">
        <v>19</v>
      </c>
      <c r="B1" s="44"/>
      <c r="C1" s="44"/>
      <c r="D1" s="44"/>
      <c r="E1" s="44"/>
      <c r="F1" s="44"/>
      <c r="G1" s="44"/>
    </row>
    <row r="2" spans="1:81" ht="22.5" customHeight="1" x14ac:dyDescent="0.25">
      <c r="B2" s="47" t="s">
        <v>35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0"/>
      <c r="Q2" s="10"/>
      <c r="R2" s="10"/>
      <c r="S2" s="10"/>
      <c r="T2" s="10"/>
    </row>
    <row r="3" spans="1:81" ht="19.5" customHeight="1" x14ac:dyDescent="0.25">
      <c r="B3" s="45" t="s">
        <v>63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81" ht="15.75" x14ac:dyDescent="0.25">
      <c r="B4" s="7"/>
      <c r="C4" s="7"/>
      <c r="D4" s="7"/>
      <c r="H4"/>
      <c r="I4"/>
      <c r="J4"/>
      <c r="K4"/>
      <c r="L4"/>
      <c r="M4"/>
      <c r="N4"/>
      <c r="O4"/>
    </row>
    <row r="5" spans="1:81" ht="24.95" customHeight="1" x14ac:dyDescent="0.25">
      <c r="B5" s="8" t="s">
        <v>61</v>
      </c>
      <c r="C5" s="13" t="s">
        <v>20</v>
      </c>
      <c r="D5" s="13" t="s">
        <v>21</v>
      </c>
      <c r="E5" s="13" t="s">
        <v>22</v>
      </c>
      <c r="F5" s="13" t="s">
        <v>36</v>
      </c>
      <c r="G5" s="13" t="s">
        <v>23</v>
      </c>
      <c r="H5" s="13" t="s">
        <v>24</v>
      </c>
      <c r="I5" s="13" t="s">
        <v>25</v>
      </c>
      <c r="J5" s="13" t="s">
        <v>37</v>
      </c>
      <c r="K5" s="13" t="s">
        <v>26</v>
      </c>
      <c r="L5" s="13" t="s">
        <v>27</v>
      </c>
      <c r="M5" s="13" t="s">
        <v>28</v>
      </c>
      <c r="N5" s="13" t="s">
        <v>38</v>
      </c>
      <c r="O5" s="13" t="s">
        <v>29</v>
      </c>
      <c r="P5" s="13" t="s">
        <v>30</v>
      </c>
      <c r="Q5" s="13" t="s">
        <v>31</v>
      </c>
      <c r="R5" s="13" t="s">
        <v>39</v>
      </c>
      <c r="S5" s="9" t="s">
        <v>5</v>
      </c>
    </row>
    <row r="6" spans="1:81" ht="24.95" customHeight="1" x14ac:dyDescent="0.25">
      <c r="B6" s="14" t="s">
        <v>0</v>
      </c>
      <c r="C6" s="16">
        <f>SUM(C7:C10)</f>
        <v>5</v>
      </c>
      <c r="D6" s="16">
        <f>SUM(D7:D10)</f>
        <v>5</v>
      </c>
      <c r="E6" s="16">
        <f>SUM(E7:E10)</f>
        <v>11</v>
      </c>
      <c r="F6" s="11">
        <f>C6+D6+E6</f>
        <v>21</v>
      </c>
      <c r="G6" s="16">
        <f>SUM(G7:G10)</f>
        <v>12</v>
      </c>
      <c r="H6" s="16">
        <f>SUM(H7:H10)</f>
        <v>7</v>
      </c>
      <c r="I6" s="16">
        <f>SUM(I7:I10)</f>
        <v>5</v>
      </c>
      <c r="J6" s="32">
        <f>G6+H6+I6</f>
        <v>24</v>
      </c>
      <c r="K6" s="16">
        <f>SUM(K7:K10)</f>
        <v>5</v>
      </c>
      <c r="L6" s="16">
        <f>SUM(L7:L10)</f>
        <v>11</v>
      </c>
      <c r="M6" s="16">
        <f>SUM(M7:M10)</f>
        <v>5</v>
      </c>
      <c r="N6" s="35">
        <f>K6+L6+M6</f>
        <v>21</v>
      </c>
      <c r="O6" s="16">
        <f>SUM(O7:O10)</f>
        <v>11</v>
      </c>
      <c r="P6" s="16">
        <f>SUM(P7:P10)</f>
        <v>6</v>
      </c>
      <c r="Q6" s="16">
        <f>SUM(Q7:Q10)</f>
        <v>11</v>
      </c>
      <c r="R6" s="38">
        <f>O6+P6+Q6</f>
        <v>28</v>
      </c>
      <c r="S6" s="21">
        <f>F6+J6+N6+R6</f>
        <v>94</v>
      </c>
    </row>
    <row r="7" spans="1:81" ht="24.95" customHeight="1" x14ac:dyDescent="0.25">
      <c r="B7" s="22" t="s">
        <v>8</v>
      </c>
      <c r="C7" s="6">
        <v>0</v>
      </c>
      <c r="D7" s="6">
        <v>1</v>
      </c>
      <c r="E7" s="6">
        <v>3</v>
      </c>
      <c r="F7" s="12">
        <f t="shared" ref="F7:F10" si="0">C7+D7+E7</f>
        <v>4</v>
      </c>
      <c r="G7" s="6">
        <v>3</v>
      </c>
      <c r="H7" s="6">
        <v>3</v>
      </c>
      <c r="I7" s="6">
        <v>0</v>
      </c>
      <c r="J7" s="12">
        <f t="shared" ref="J7:J10" si="1">G7+H7+I7</f>
        <v>6</v>
      </c>
      <c r="K7" s="6">
        <v>1</v>
      </c>
      <c r="L7" s="6">
        <v>5</v>
      </c>
      <c r="M7" s="6">
        <v>2</v>
      </c>
      <c r="N7" s="12">
        <f t="shared" ref="N7:N10" si="2">K7+L7+M7</f>
        <v>8</v>
      </c>
      <c r="O7" s="6">
        <v>2</v>
      </c>
      <c r="P7" s="6">
        <v>1</v>
      </c>
      <c r="Q7" s="6">
        <v>0</v>
      </c>
      <c r="R7" s="12">
        <f t="shared" ref="R7:R10" si="3">O7+P7+Q7</f>
        <v>3</v>
      </c>
      <c r="S7" s="21">
        <f>F7+J7+N7+R7</f>
        <v>21</v>
      </c>
    </row>
    <row r="8" spans="1:81" ht="24.95" customHeight="1" x14ac:dyDescent="0.25">
      <c r="B8" s="22" t="s">
        <v>9</v>
      </c>
      <c r="C8" s="6">
        <v>5</v>
      </c>
      <c r="D8" s="6">
        <v>4</v>
      </c>
      <c r="E8" s="6">
        <v>6</v>
      </c>
      <c r="F8" s="12">
        <f t="shared" si="0"/>
        <v>15</v>
      </c>
      <c r="G8" s="6">
        <v>6</v>
      </c>
      <c r="H8" s="6">
        <v>3</v>
      </c>
      <c r="I8" s="6">
        <v>5</v>
      </c>
      <c r="J8" s="12">
        <f t="shared" si="1"/>
        <v>14</v>
      </c>
      <c r="K8" s="6">
        <v>3</v>
      </c>
      <c r="L8" s="6">
        <v>6</v>
      </c>
      <c r="M8" s="6">
        <v>1</v>
      </c>
      <c r="N8" s="12">
        <f t="shared" si="2"/>
        <v>10</v>
      </c>
      <c r="O8" s="6">
        <v>9</v>
      </c>
      <c r="P8" s="6">
        <v>4</v>
      </c>
      <c r="Q8" s="6">
        <v>10</v>
      </c>
      <c r="R8" s="12">
        <f t="shared" si="3"/>
        <v>23</v>
      </c>
      <c r="S8" s="21">
        <f>F8+J8+N8+R8</f>
        <v>62</v>
      </c>
    </row>
    <row r="9" spans="1:81" ht="24.95" customHeight="1" x14ac:dyDescent="0.25">
      <c r="B9" s="23" t="s">
        <v>1</v>
      </c>
      <c r="C9" s="6">
        <v>0</v>
      </c>
      <c r="D9" s="6">
        <v>0</v>
      </c>
      <c r="E9" s="6">
        <v>1</v>
      </c>
      <c r="F9" s="12">
        <f t="shared" si="0"/>
        <v>1</v>
      </c>
      <c r="G9" s="6">
        <v>1</v>
      </c>
      <c r="H9" s="6">
        <v>0</v>
      </c>
      <c r="I9" s="6">
        <v>0</v>
      </c>
      <c r="J9" s="12">
        <f t="shared" si="1"/>
        <v>1</v>
      </c>
      <c r="K9" s="6">
        <v>0</v>
      </c>
      <c r="L9" s="6">
        <v>0</v>
      </c>
      <c r="M9" s="6">
        <v>0</v>
      </c>
      <c r="N9" s="12">
        <f t="shared" si="2"/>
        <v>0</v>
      </c>
      <c r="O9" s="6">
        <v>0</v>
      </c>
      <c r="P9" s="6">
        <v>0</v>
      </c>
      <c r="Q9" s="6">
        <v>0</v>
      </c>
      <c r="R9" s="12">
        <f t="shared" si="3"/>
        <v>0</v>
      </c>
      <c r="S9" s="21">
        <f>F9+J9+N9+R9</f>
        <v>2</v>
      </c>
    </row>
    <row r="10" spans="1:81" ht="24.95" customHeight="1" x14ac:dyDescent="0.25">
      <c r="B10" s="24" t="s">
        <v>2</v>
      </c>
      <c r="C10" s="25">
        <v>0</v>
      </c>
      <c r="D10" s="25">
        <v>0</v>
      </c>
      <c r="E10" s="25">
        <v>1</v>
      </c>
      <c r="F10" s="26">
        <f t="shared" si="0"/>
        <v>1</v>
      </c>
      <c r="G10" s="25">
        <v>2</v>
      </c>
      <c r="H10" s="25">
        <v>1</v>
      </c>
      <c r="I10" s="25">
        <v>0</v>
      </c>
      <c r="J10" s="26">
        <f t="shared" si="1"/>
        <v>3</v>
      </c>
      <c r="K10" s="25">
        <v>1</v>
      </c>
      <c r="L10" s="25">
        <v>0</v>
      </c>
      <c r="M10" s="25">
        <v>2</v>
      </c>
      <c r="N10" s="26">
        <f t="shared" si="2"/>
        <v>3</v>
      </c>
      <c r="O10" s="25">
        <v>0</v>
      </c>
      <c r="P10" s="25">
        <v>1</v>
      </c>
      <c r="Q10" s="25">
        <v>1</v>
      </c>
      <c r="R10" s="26">
        <f t="shared" si="3"/>
        <v>2</v>
      </c>
      <c r="S10" s="21">
        <f>F10+J10+N10+R10</f>
        <v>9</v>
      </c>
    </row>
    <row r="11" spans="1:81" ht="12" customHeight="1" x14ac:dyDescent="0.25">
      <c r="B11" s="1"/>
      <c r="C11" s="3"/>
      <c r="D11" s="3"/>
      <c r="E11" s="3"/>
    </row>
    <row r="12" spans="1:81" ht="20.100000000000001" customHeight="1" x14ac:dyDescent="0.25">
      <c r="B12" s="49" t="s">
        <v>18</v>
      </c>
      <c r="C12" s="49"/>
      <c r="D12" s="49"/>
      <c r="E12" s="49"/>
      <c r="F12" s="49"/>
      <c r="G12" s="49"/>
      <c r="H12" s="41" t="s">
        <v>40</v>
      </c>
      <c r="I12" s="41"/>
      <c r="J12" s="41"/>
      <c r="K12" s="42" t="s">
        <v>41</v>
      </c>
      <c r="L12" s="42"/>
      <c r="M12" s="43" t="s">
        <v>42</v>
      </c>
      <c r="N12" s="43"/>
      <c r="O12" s="43"/>
      <c r="P12" s="43" t="s">
        <v>57</v>
      </c>
      <c r="Q12" s="43"/>
      <c r="R12" s="43"/>
      <c r="S12" s="43" t="s">
        <v>58</v>
      </c>
      <c r="T12" s="43"/>
      <c r="U12" s="43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24.95" customHeight="1" x14ac:dyDescent="0.25">
      <c r="B13" s="50" t="s">
        <v>7</v>
      </c>
      <c r="C13" s="50"/>
      <c r="D13" s="46" t="s">
        <v>44</v>
      </c>
      <c r="E13" s="46"/>
      <c r="F13" s="46"/>
      <c r="G13" s="46"/>
      <c r="H13" s="46"/>
      <c r="I13" s="46"/>
      <c r="J13" s="46" t="s">
        <v>45</v>
      </c>
      <c r="K13" s="46"/>
      <c r="L13" s="46"/>
      <c r="M13" s="46"/>
      <c r="N13" s="46"/>
      <c r="O13" s="46"/>
      <c r="P13" s="46" t="s">
        <v>46</v>
      </c>
      <c r="Q13" s="46"/>
      <c r="R13" s="46"/>
      <c r="S13" s="46"/>
      <c r="T13" s="46"/>
      <c r="U13" s="46"/>
      <c r="V13" s="46" t="s">
        <v>47</v>
      </c>
      <c r="W13" s="46"/>
      <c r="X13" s="46"/>
      <c r="Y13" s="46"/>
      <c r="Z13" s="46"/>
      <c r="AA13" s="46"/>
      <c r="AB13" s="46" t="s">
        <v>49</v>
      </c>
      <c r="AC13" s="46"/>
      <c r="AD13" s="46"/>
      <c r="AE13" s="46"/>
      <c r="AF13" s="46"/>
      <c r="AG13" s="46"/>
      <c r="AH13" s="46" t="s">
        <v>50</v>
      </c>
      <c r="AI13" s="46"/>
      <c r="AJ13" s="46"/>
      <c r="AK13" s="46"/>
      <c r="AL13" s="46"/>
      <c r="AM13" s="46"/>
      <c r="AN13" s="46" t="s">
        <v>51</v>
      </c>
      <c r="AO13" s="46"/>
      <c r="AP13" s="46"/>
      <c r="AQ13" s="46"/>
      <c r="AR13" s="46"/>
      <c r="AS13" s="46"/>
      <c r="AT13" s="46" t="s">
        <v>52</v>
      </c>
      <c r="AU13" s="46"/>
      <c r="AV13" s="46"/>
      <c r="AW13" s="46"/>
      <c r="AX13" s="46"/>
      <c r="AY13" s="46"/>
      <c r="AZ13" s="46" t="s">
        <v>53</v>
      </c>
      <c r="BA13" s="46"/>
      <c r="BB13" s="46"/>
      <c r="BC13" s="46"/>
      <c r="BD13" s="46"/>
      <c r="BE13" s="46"/>
      <c r="BF13" s="46" t="s">
        <v>54</v>
      </c>
      <c r="BG13" s="46"/>
      <c r="BH13" s="46"/>
      <c r="BI13" s="46"/>
      <c r="BJ13" s="46"/>
      <c r="BK13" s="46"/>
      <c r="BL13" s="46" t="s">
        <v>55</v>
      </c>
      <c r="BM13" s="46"/>
      <c r="BN13" s="46"/>
      <c r="BO13" s="46"/>
      <c r="BP13" s="46"/>
      <c r="BQ13" s="46"/>
      <c r="BR13" s="46" t="s">
        <v>56</v>
      </c>
      <c r="BS13" s="46"/>
      <c r="BT13" s="46"/>
      <c r="BU13" s="46"/>
      <c r="BV13" s="46"/>
      <c r="BW13" s="46"/>
      <c r="BX13" s="51">
        <v>2018</v>
      </c>
      <c r="BY13" s="51"/>
      <c r="BZ13" s="51"/>
      <c r="CA13" s="51"/>
      <c r="CB13" s="51"/>
      <c r="CC13" s="51"/>
    </row>
    <row r="14" spans="1:81" ht="24.95" customHeight="1" x14ac:dyDescent="0.25">
      <c r="B14" s="50"/>
      <c r="C14" s="50"/>
      <c r="D14" s="17">
        <v>1</v>
      </c>
      <c r="E14" s="17">
        <v>2</v>
      </c>
      <c r="F14" s="17">
        <v>3</v>
      </c>
      <c r="G14" s="17">
        <v>4</v>
      </c>
      <c r="H14" s="17">
        <v>5</v>
      </c>
      <c r="I14" s="18" t="s">
        <v>48</v>
      </c>
      <c r="J14" s="17">
        <v>1</v>
      </c>
      <c r="K14" s="17">
        <v>2</v>
      </c>
      <c r="L14" s="17">
        <v>3</v>
      </c>
      <c r="M14" s="17">
        <v>4</v>
      </c>
      <c r="N14" s="17">
        <v>5</v>
      </c>
      <c r="O14" s="18" t="s">
        <v>48</v>
      </c>
      <c r="P14" s="17">
        <v>1</v>
      </c>
      <c r="Q14" s="17">
        <v>2</v>
      </c>
      <c r="R14" s="17">
        <v>3</v>
      </c>
      <c r="S14" s="17">
        <v>4</v>
      </c>
      <c r="T14" s="17">
        <v>5</v>
      </c>
      <c r="U14" s="18" t="s">
        <v>48</v>
      </c>
      <c r="V14" s="17">
        <v>1</v>
      </c>
      <c r="W14" s="17">
        <v>2</v>
      </c>
      <c r="X14" s="17">
        <v>3</v>
      </c>
      <c r="Y14" s="17">
        <v>4</v>
      </c>
      <c r="Z14" s="17">
        <v>5</v>
      </c>
      <c r="AA14" s="18" t="s">
        <v>48</v>
      </c>
      <c r="AB14" s="17">
        <v>1</v>
      </c>
      <c r="AC14" s="17">
        <v>2</v>
      </c>
      <c r="AD14" s="17">
        <v>3</v>
      </c>
      <c r="AE14" s="17">
        <v>4</v>
      </c>
      <c r="AF14" s="17">
        <v>5</v>
      </c>
      <c r="AG14" s="18" t="s">
        <v>48</v>
      </c>
      <c r="AH14" s="17">
        <v>1</v>
      </c>
      <c r="AI14" s="17">
        <v>2</v>
      </c>
      <c r="AJ14" s="17">
        <v>3</v>
      </c>
      <c r="AK14" s="17">
        <v>4</v>
      </c>
      <c r="AL14" s="17">
        <v>5</v>
      </c>
      <c r="AM14" s="18" t="s">
        <v>48</v>
      </c>
      <c r="AN14" s="17">
        <v>1</v>
      </c>
      <c r="AO14" s="17">
        <v>2</v>
      </c>
      <c r="AP14" s="17">
        <v>3</v>
      </c>
      <c r="AQ14" s="17">
        <v>4</v>
      </c>
      <c r="AR14" s="17">
        <v>5</v>
      </c>
      <c r="AS14" s="18" t="s">
        <v>48</v>
      </c>
      <c r="AT14" s="17">
        <v>1</v>
      </c>
      <c r="AU14" s="17">
        <v>2</v>
      </c>
      <c r="AV14" s="17">
        <v>3</v>
      </c>
      <c r="AW14" s="17">
        <v>4</v>
      </c>
      <c r="AX14" s="17">
        <v>5</v>
      </c>
      <c r="AY14" s="18" t="s">
        <v>48</v>
      </c>
      <c r="AZ14" s="17">
        <v>1</v>
      </c>
      <c r="BA14" s="17">
        <v>2</v>
      </c>
      <c r="BB14" s="17">
        <v>3</v>
      </c>
      <c r="BC14" s="17">
        <v>4</v>
      </c>
      <c r="BD14" s="17">
        <v>5</v>
      </c>
      <c r="BE14" s="18" t="s">
        <v>48</v>
      </c>
      <c r="BF14" s="17">
        <v>1</v>
      </c>
      <c r="BG14" s="17">
        <v>2</v>
      </c>
      <c r="BH14" s="17">
        <v>3</v>
      </c>
      <c r="BI14" s="17">
        <v>4</v>
      </c>
      <c r="BJ14" s="17">
        <v>5</v>
      </c>
      <c r="BK14" s="18" t="s">
        <v>48</v>
      </c>
      <c r="BL14" s="17">
        <v>1</v>
      </c>
      <c r="BM14" s="17">
        <v>2</v>
      </c>
      <c r="BN14" s="17">
        <v>3</v>
      </c>
      <c r="BO14" s="17">
        <v>4</v>
      </c>
      <c r="BP14" s="17">
        <v>5</v>
      </c>
      <c r="BQ14" s="18" t="s">
        <v>48</v>
      </c>
      <c r="BR14" s="17">
        <v>1</v>
      </c>
      <c r="BS14" s="17">
        <v>2</v>
      </c>
      <c r="BT14" s="17">
        <v>3</v>
      </c>
      <c r="BU14" s="17">
        <v>4</v>
      </c>
      <c r="BV14" s="17">
        <v>5</v>
      </c>
      <c r="BW14" s="18" t="s">
        <v>48</v>
      </c>
      <c r="BX14" s="17">
        <v>1</v>
      </c>
      <c r="BY14" s="17">
        <v>2</v>
      </c>
      <c r="BZ14" s="17">
        <v>3</v>
      </c>
      <c r="CA14" s="17">
        <v>4</v>
      </c>
      <c r="CB14" s="17">
        <v>5</v>
      </c>
      <c r="CC14" s="18" t="s">
        <v>6</v>
      </c>
    </row>
    <row r="15" spans="1:81" ht="24.95" customHeight="1" x14ac:dyDescent="0.25">
      <c r="B15" s="48" t="s">
        <v>14</v>
      </c>
      <c r="C15" s="48"/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19">
        <f>SUM(D15:H15)</f>
        <v>0</v>
      </c>
      <c r="J15" s="15">
        <v>1</v>
      </c>
      <c r="K15" s="15">
        <v>0</v>
      </c>
      <c r="L15" s="15">
        <v>0</v>
      </c>
      <c r="M15" s="30">
        <v>0</v>
      </c>
      <c r="N15" s="30">
        <v>0</v>
      </c>
      <c r="O15" s="19">
        <f>SUM(J15:N15)</f>
        <v>1</v>
      </c>
      <c r="P15" s="15">
        <v>0</v>
      </c>
      <c r="Q15" s="15">
        <v>0</v>
      </c>
      <c r="R15" s="31">
        <v>0</v>
      </c>
      <c r="S15" s="31">
        <v>0</v>
      </c>
      <c r="T15" s="31">
        <v>0</v>
      </c>
      <c r="U15" s="19">
        <f>SUM(P15:T15)</f>
        <v>0</v>
      </c>
      <c r="V15" s="15">
        <v>1</v>
      </c>
      <c r="W15" s="15">
        <v>0</v>
      </c>
      <c r="X15" s="15">
        <v>0</v>
      </c>
      <c r="Y15" s="15">
        <v>0</v>
      </c>
      <c r="Z15" s="33">
        <v>0</v>
      </c>
      <c r="AA15" s="19">
        <f>SUM(V15:Z15)</f>
        <v>1</v>
      </c>
      <c r="AB15" s="15">
        <v>0</v>
      </c>
      <c r="AC15" s="15">
        <v>0</v>
      </c>
      <c r="AD15" s="15">
        <v>0</v>
      </c>
      <c r="AE15" s="27">
        <v>0</v>
      </c>
      <c r="AF15" s="15">
        <v>0</v>
      </c>
      <c r="AG15" s="19">
        <f>SUM(AB15:AF15)</f>
        <v>0</v>
      </c>
      <c r="AH15" s="15">
        <v>0</v>
      </c>
      <c r="AI15" s="15">
        <v>1</v>
      </c>
      <c r="AJ15" s="15">
        <v>0</v>
      </c>
      <c r="AK15" s="15">
        <v>0</v>
      </c>
      <c r="AL15" s="15">
        <v>0</v>
      </c>
      <c r="AM15" s="19">
        <f>SUM(AH15:AL15)</f>
        <v>1</v>
      </c>
      <c r="AN15" s="15">
        <v>0</v>
      </c>
      <c r="AO15" s="15">
        <v>0</v>
      </c>
      <c r="AP15" s="15">
        <v>0</v>
      </c>
      <c r="AQ15" s="36">
        <v>0</v>
      </c>
      <c r="AR15" s="15">
        <v>0</v>
      </c>
      <c r="AS15" s="19">
        <f>SUM(AN15:AR15)</f>
        <v>0</v>
      </c>
      <c r="AT15" s="15">
        <v>1</v>
      </c>
      <c r="AU15" s="15">
        <v>0</v>
      </c>
      <c r="AV15" s="15">
        <v>0</v>
      </c>
      <c r="AW15" s="15">
        <v>0</v>
      </c>
      <c r="AX15" s="36">
        <v>0</v>
      </c>
      <c r="AY15" s="19">
        <f>SUM(AT15:AX15)</f>
        <v>1</v>
      </c>
      <c r="AZ15" s="15">
        <v>0</v>
      </c>
      <c r="BA15" s="39">
        <v>0</v>
      </c>
      <c r="BB15" s="39">
        <v>0</v>
      </c>
      <c r="BC15" s="39">
        <v>0</v>
      </c>
      <c r="BD15" s="39">
        <v>0</v>
      </c>
      <c r="BE15" s="19">
        <f>SUM(AZ15:BD15)</f>
        <v>0</v>
      </c>
      <c r="BF15" s="15">
        <v>0</v>
      </c>
      <c r="BG15" s="39">
        <v>0</v>
      </c>
      <c r="BH15" s="39">
        <v>0</v>
      </c>
      <c r="BI15" s="39">
        <v>0</v>
      </c>
      <c r="BJ15" s="39">
        <v>0</v>
      </c>
      <c r="BK15" s="19">
        <f>SUM(BF15:BJ15)</f>
        <v>0</v>
      </c>
      <c r="BL15" s="15">
        <v>1</v>
      </c>
      <c r="BM15" s="15">
        <v>0</v>
      </c>
      <c r="BN15" s="15">
        <v>0</v>
      </c>
      <c r="BO15" s="39">
        <v>0</v>
      </c>
      <c r="BP15" s="39">
        <v>0</v>
      </c>
      <c r="BQ15" s="19">
        <f>SUM(BL15:BP15)</f>
        <v>1</v>
      </c>
      <c r="BR15" s="15">
        <v>1</v>
      </c>
      <c r="BS15" s="39">
        <v>0</v>
      </c>
      <c r="BT15" s="39">
        <v>1</v>
      </c>
      <c r="BU15" s="39">
        <v>0</v>
      </c>
      <c r="BV15" s="39">
        <v>0</v>
      </c>
      <c r="BW15" s="19">
        <f>SUM(BR15:BV15)</f>
        <v>2</v>
      </c>
      <c r="BX15" s="15">
        <f>D15+J15+P15+V15+AB15+AH15+AN15+AT15+AZ15+BF15+BL15+BR15</f>
        <v>5</v>
      </c>
      <c r="BY15" s="39">
        <f t="shared" ref="BY15:BY26" si="4">E15+K15+Q15+W15+AC15+AI15+AO15+AU15+BA15+BG15+BM15+BS15</f>
        <v>1</v>
      </c>
      <c r="BZ15" s="39">
        <f t="shared" ref="BZ15:BZ26" si="5">F15+L15+R15+X15+AD15+AJ15+AP15+AV15+BB15+BH15+BN15+BT15</f>
        <v>1</v>
      </c>
      <c r="CA15" s="39">
        <f t="shared" ref="CA15:CA26" si="6">G15+M15+S15+Y15+AE15+AK15+AQ15+AW15+BC15+BI15+BO15+BU15</f>
        <v>0</v>
      </c>
      <c r="CB15" s="39">
        <f t="shared" ref="CB15:CB26" si="7">H15+N15+T15+Z15+AF15+AL15+AR15+AX15+BD15+BJ15+BP15+BV15</f>
        <v>0</v>
      </c>
      <c r="CC15" s="19">
        <f>SUM(BX15:CB15)</f>
        <v>7</v>
      </c>
    </row>
    <row r="16" spans="1:81" ht="24.95" customHeight="1" x14ac:dyDescent="0.25">
      <c r="B16" s="48" t="s">
        <v>15</v>
      </c>
      <c r="C16" s="48"/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19">
        <f t="shared" ref="I16:I26" si="8">SUM(D16:H16)</f>
        <v>0</v>
      </c>
      <c r="J16" s="15">
        <v>0</v>
      </c>
      <c r="K16" s="15">
        <v>0</v>
      </c>
      <c r="L16" s="15">
        <v>0</v>
      </c>
      <c r="M16" s="30">
        <v>0</v>
      </c>
      <c r="N16" s="30">
        <v>0</v>
      </c>
      <c r="O16" s="19">
        <f t="shared" ref="O16:O26" si="9">SUM(J16:N16)</f>
        <v>0</v>
      </c>
      <c r="P16" s="15">
        <v>2</v>
      </c>
      <c r="Q16" s="15">
        <v>0</v>
      </c>
      <c r="R16" s="31">
        <v>0</v>
      </c>
      <c r="S16" s="31">
        <v>0</v>
      </c>
      <c r="T16" s="31">
        <v>0</v>
      </c>
      <c r="U16" s="19">
        <f t="shared" ref="U16:U26" si="10">SUM(P16:T16)</f>
        <v>2</v>
      </c>
      <c r="V16" s="15">
        <v>0</v>
      </c>
      <c r="W16" s="15">
        <v>0</v>
      </c>
      <c r="X16" s="15">
        <v>0</v>
      </c>
      <c r="Y16" s="15">
        <v>0</v>
      </c>
      <c r="Z16" s="33">
        <v>0</v>
      </c>
      <c r="AA16" s="19">
        <f t="shared" ref="AA16:AA26" si="11">SUM(V16:Z16)</f>
        <v>0</v>
      </c>
      <c r="AB16" s="15">
        <v>2</v>
      </c>
      <c r="AC16" s="15">
        <v>0</v>
      </c>
      <c r="AD16" s="15">
        <v>0</v>
      </c>
      <c r="AE16" s="27">
        <v>0</v>
      </c>
      <c r="AF16" s="15">
        <v>0</v>
      </c>
      <c r="AG16" s="19">
        <f t="shared" ref="AG16:AG26" si="12">SUM(AB16:AF16)</f>
        <v>2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9">
        <f t="shared" ref="AM16:AM26" si="13">SUM(AH16:AL16)</f>
        <v>0</v>
      </c>
      <c r="AN16" s="15">
        <v>0</v>
      </c>
      <c r="AO16" s="15">
        <v>0</v>
      </c>
      <c r="AP16" s="15">
        <v>0</v>
      </c>
      <c r="AQ16" s="36">
        <v>0</v>
      </c>
      <c r="AR16" s="15">
        <v>0</v>
      </c>
      <c r="AS16" s="19">
        <f t="shared" ref="AS16:AS26" si="14">SUM(AN16:AR16)</f>
        <v>0</v>
      </c>
      <c r="AT16" s="27">
        <v>0</v>
      </c>
      <c r="AU16" s="27">
        <v>0</v>
      </c>
      <c r="AV16" s="27">
        <v>0</v>
      </c>
      <c r="AW16" s="15">
        <v>0</v>
      </c>
      <c r="AX16" s="36">
        <v>0</v>
      </c>
      <c r="AY16" s="19">
        <f t="shared" ref="AY16:AY25" si="15">SUM(AT16:AX16)</f>
        <v>0</v>
      </c>
      <c r="AZ16" s="15">
        <v>0</v>
      </c>
      <c r="BA16" s="39">
        <v>0</v>
      </c>
      <c r="BB16" s="39">
        <v>0</v>
      </c>
      <c r="BC16" s="39">
        <v>0</v>
      </c>
      <c r="BD16" s="39">
        <v>1</v>
      </c>
      <c r="BE16" s="19">
        <f t="shared" ref="BE16:BE26" si="16">SUM(AZ16:BD16)</f>
        <v>1</v>
      </c>
      <c r="BF16" s="15">
        <v>0</v>
      </c>
      <c r="BG16" s="39">
        <v>0</v>
      </c>
      <c r="BH16" s="39">
        <v>1</v>
      </c>
      <c r="BI16" s="39">
        <v>0</v>
      </c>
      <c r="BJ16" s="39">
        <v>0</v>
      </c>
      <c r="BK16" s="19">
        <f t="shared" ref="BK16:BK25" si="17">SUM(BF16:BJ16)</f>
        <v>1</v>
      </c>
      <c r="BL16" s="15">
        <v>0</v>
      </c>
      <c r="BM16" s="15">
        <v>0</v>
      </c>
      <c r="BN16" s="15">
        <v>0</v>
      </c>
      <c r="BO16" s="39">
        <v>0</v>
      </c>
      <c r="BP16" s="39">
        <v>0</v>
      </c>
      <c r="BQ16" s="19">
        <f>SUM(BL16:BP16)</f>
        <v>0</v>
      </c>
      <c r="BR16" s="15">
        <v>0</v>
      </c>
      <c r="BS16" s="39">
        <v>0</v>
      </c>
      <c r="BT16" s="39">
        <v>0</v>
      </c>
      <c r="BU16" s="39">
        <v>0</v>
      </c>
      <c r="BV16" s="39">
        <v>0</v>
      </c>
      <c r="BW16" s="19">
        <f t="shared" ref="BW16:BW25" si="18">SUM(BR16:BV16)</f>
        <v>0</v>
      </c>
      <c r="BX16" s="39">
        <f t="shared" ref="BX16:BX26" si="19">D16+J16+P16+V16+AB16+AH16+AN16+AT16+AZ16+BF16+BL16+BR16</f>
        <v>4</v>
      </c>
      <c r="BY16" s="39">
        <f t="shared" si="4"/>
        <v>0</v>
      </c>
      <c r="BZ16" s="39">
        <f t="shared" si="5"/>
        <v>1</v>
      </c>
      <c r="CA16" s="39">
        <f t="shared" si="6"/>
        <v>0</v>
      </c>
      <c r="CB16" s="39">
        <f t="shared" si="7"/>
        <v>1</v>
      </c>
      <c r="CC16" s="19">
        <f t="shared" ref="CC16:CC26" si="20">SUM(BX16:CB16)</f>
        <v>6</v>
      </c>
    </row>
    <row r="17" spans="2:81" ht="24.95" customHeight="1" x14ac:dyDescent="0.25">
      <c r="B17" s="48" t="s">
        <v>62</v>
      </c>
      <c r="C17" s="48"/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19">
        <f t="shared" ref="I17" si="21">SUM(D17:H17)</f>
        <v>0</v>
      </c>
      <c r="J17" s="27">
        <v>0</v>
      </c>
      <c r="K17" s="27">
        <v>0</v>
      </c>
      <c r="L17" s="27">
        <v>0</v>
      </c>
      <c r="M17" s="30">
        <v>0</v>
      </c>
      <c r="N17" s="30">
        <v>0</v>
      </c>
      <c r="O17" s="19">
        <f t="shared" ref="O17" si="22">SUM(J17:N17)</f>
        <v>0</v>
      </c>
      <c r="P17" s="27">
        <v>0</v>
      </c>
      <c r="Q17" s="27">
        <v>0</v>
      </c>
      <c r="R17" s="31">
        <v>0</v>
      </c>
      <c r="S17" s="31">
        <v>0</v>
      </c>
      <c r="T17" s="31">
        <v>0</v>
      </c>
      <c r="U17" s="19">
        <f t="shared" ref="U17" si="23">SUM(P17:T17)</f>
        <v>0</v>
      </c>
      <c r="V17" s="27">
        <v>0</v>
      </c>
      <c r="W17" s="27">
        <v>0</v>
      </c>
      <c r="X17" s="27">
        <v>0</v>
      </c>
      <c r="Y17" s="27">
        <v>0</v>
      </c>
      <c r="Z17" s="33">
        <v>1</v>
      </c>
      <c r="AA17" s="19">
        <f t="shared" ref="AA17" si="24">SUM(V17:Z17)</f>
        <v>1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19">
        <f t="shared" ref="AG17" si="25">SUM(AB17:AF17)</f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19">
        <f t="shared" ref="AM17" si="26">SUM(AH17:AL17)</f>
        <v>0</v>
      </c>
      <c r="AN17" s="27">
        <v>0</v>
      </c>
      <c r="AO17" s="27">
        <v>0</v>
      </c>
      <c r="AP17" s="27">
        <v>0</v>
      </c>
      <c r="AQ17" s="36">
        <v>0</v>
      </c>
      <c r="AR17" s="27">
        <v>0</v>
      </c>
      <c r="AS17" s="19">
        <f t="shared" ref="AS17" si="27">SUM(AN17:AR17)</f>
        <v>0</v>
      </c>
      <c r="AT17" s="15">
        <v>0</v>
      </c>
      <c r="AU17" s="15">
        <v>0</v>
      </c>
      <c r="AV17" s="15">
        <v>0</v>
      </c>
      <c r="AW17" s="27">
        <v>0</v>
      </c>
      <c r="AX17" s="36">
        <v>0</v>
      </c>
      <c r="AY17" s="19">
        <f t="shared" ref="AY17" si="28">SUM(AT17:AX17)</f>
        <v>0</v>
      </c>
      <c r="AZ17" s="27">
        <v>0</v>
      </c>
      <c r="BA17" s="39">
        <v>0</v>
      </c>
      <c r="BB17" s="39">
        <v>0</v>
      </c>
      <c r="BC17" s="39">
        <v>0</v>
      </c>
      <c r="BD17" s="39">
        <v>0</v>
      </c>
      <c r="BE17" s="19">
        <f t="shared" ref="BE17" si="29">SUM(AZ17:BD17)</f>
        <v>0</v>
      </c>
      <c r="BF17" s="27">
        <v>0</v>
      </c>
      <c r="BG17" s="39">
        <v>0</v>
      </c>
      <c r="BH17" s="39">
        <v>0</v>
      </c>
      <c r="BI17" s="39">
        <v>0</v>
      </c>
      <c r="BJ17" s="39">
        <v>0</v>
      </c>
      <c r="BK17" s="19">
        <f t="shared" ref="BK17" si="30">SUM(BF17:BJ17)</f>
        <v>0</v>
      </c>
      <c r="BL17" s="27">
        <v>0</v>
      </c>
      <c r="BM17" s="27">
        <v>0</v>
      </c>
      <c r="BN17" s="27">
        <v>0</v>
      </c>
      <c r="BO17" s="39">
        <v>0</v>
      </c>
      <c r="BP17" s="39">
        <v>0</v>
      </c>
      <c r="BQ17" s="19">
        <f t="shared" ref="BQ17" si="31">SUM(BL17:BP17)</f>
        <v>0</v>
      </c>
      <c r="BR17" s="27">
        <v>0</v>
      </c>
      <c r="BS17" s="39">
        <v>0</v>
      </c>
      <c r="BT17" s="39">
        <v>0</v>
      </c>
      <c r="BU17" s="39">
        <v>0</v>
      </c>
      <c r="BV17" s="39">
        <v>0</v>
      </c>
      <c r="BW17" s="19">
        <f t="shared" ref="BW17" si="32">SUM(BR17:BV17)</f>
        <v>0</v>
      </c>
      <c r="BX17" s="39">
        <f t="shared" si="19"/>
        <v>0</v>
      </c>
      <c r="BY17" s="39">
        <f t="shared" si="4"/>
        <v>0</v>
      </c>
      <c r="BZ17" s="39">
        <f t="shared" si="5"/>
        <v>0</v>
      </c>
      <c r="CA17" s="39">
        <f t="shared" si="6"/>
        <v>0</v>
      </c>
      <c r="CB17" s="39">
        <f t="shared" si="7"/>
        <v>1</v>
      </c>
      <c r="CC17" s="19">
        <f t="shared" si="20"/>
        <v>1</v>
      </c>
    </row>
    <row r="18" spans="2:81" ht="24.95" customHeight="1" x14ac:dyDescent="0.25">
      <c r="B18" s="48" t="s">
        <v>32</v>
      </c>
      <c r="C18" s="48"/>
      <c r="D18" s="6">
        <v>2</v>
      </c>
      <c r="E18" s="6">
        <v>0</v>
      </c>
      <c r="F18" s="6">
        <v>3</v>
      </c>
      <c r="G18" s="6">
        <v>0</v>
      </c>
      <c r="H18" s="6">
        <v>0</v>
      </c>
      <c r="I18" s="19">
        <f t="shared" si="8"/>
        <v>5</v>
      </c>
      <c r="J18" s="15">
        <v>1</v>
      </c>
      <c r="K18" s="15">
        <v>0</v>
      </c>
      <c r="L18" s="15">
        <v>0</v>
      </c>
      <c r="M18" s="30">
        <v>0</v>
      </c>
      <c r="N18" s="30">
        <v>0</v>
      </c>
      <c r="O18" s="19">
        <f t="shared" si="9"/>
        <v>1</v>
      </c>
      <c r="P18" s="15">
        <v>2</v>
      </c>
      <c r="Q18" s="15">
        <v>1</v>
      </c>
      <c r="R18" s="31">
        <v>0</v>
      </c>
      <c r="S18" s="31">
        <v>0</v>
      </c>
      <c r="T18" s="31">
        <v>2</v>
      </c>
      <c r="U18" s="19">
        <f t="shared" si="10"/>
        <v>5</v>
      </c>
      <c r="V18" s="15">
        <v>0</v>
      </c>
      <c r="W18" s="15">
        <v>1</v>
      </c>
      <c r="X18" s="15">
        <v>1</v>
      </c>
      <c r="Y18" s="15">
        <v>1</v>
      </c>
      <c r="Z18" s="33">
        <v>0</v>
      </c>
      <c r="AA18" s="19">
        <f t="shared" si="11"/>
        <v>3</v>
      </c>
      <c r="AB18" s="15">
        <v>0</v>
      </c>
      <c r="AC18" s="15">
        <v>0</v>
      </c>
      <c r="AD18" s="15">
        <v>0</v>
      </c>
      <c r="AE18" s="27">
        <v>0</v>
      </c>
      <c r="AF18" s="15">
        <v>0</v>
      </c>
      <c r="AG18" s="19">
        <f t="shared" si="12"/>
        <v>0</v>
      </c>
      <c r="AH18" s="15">
        <v>1</v>
      </c>
      <c r="AI18" s="15">
        <v>0</v>
      </c>
      <c r="AJ18" s="15">
        <v>0</v>
      </c>
      <c r="AK18" s="15">
        <v>0</v>
      </c>
      <c r="AL18" s="15">
        <v>0</v>
      </c>
      <c r="AM18" s="19">
        <f t="shared" si="13"/>
        <v>1</v>
      </c>
      <c r="AN18" s="15">
        <v>1</v>
      </c>
      <c r="AO18" s="15">
        <v>0</v>
      </c>
      <c r="AP18" s="15">
        <v>1</v>
      </c>
      <c r="AQ18" s="36">
        <v>0</v>
      </c>
      <c r="AR18" s="15">
        <v>1</v>
      </c>
      <c r="AS18" s="19">
        <f t="shared" si="14"/>
        <v>3</v>
      </c>
      <c r="AT18" s="27">
        <v>2</v>
      </c>
      <c r="AU18" s="27">
        <v>0</v>
      </c>
      <c r="AV18" s="27">
        <v>1</v>
      </c>
      <c r="AW18" s="15">
        <v>0</v>
      </c>
      <c r="AX18" s="36">
        <v>0</v>
      </c>
      <c r="AY18" s="19">
        <f t="shared" si="15"/>
        <v>3</v>
      </c>
      <c r="AZ18" s="15">
        <v>0</v>
      </c>
      <c r="BA18" s="39">
        <v>0</v>
      </c>
      <c r="BB18" s="39">
        <v>1</v>
      </c>
      <c r="BC18" s="39">
        <v>0</v>
      </c>
      <c r="BD18" s="39">
        <v>1</v>
      </c>
      <c r="BE18" s="19">
        <f t="shared" si="16"/>
        <v>2</v>
      </c>
      <c r="BF18" s="27">
        <v>2</v>
      </c>
      <c r="BG18" s="39">
        <v>0</v>
      </c>
      <c r="BH18" s="39">
        <v>1</v>
      </c>
      <c r="BI18" s="39">
        <v>0</v>
      </c>
      <c r="BJ18" s="39">
        <v>0</v>
      </c>
      <c r="BK18" s="19">
        <f t="shared" si="17"/>
        <v>3</v>
      </c>
      <c r="BL18" s="27">
        <v>0</v>
      </c>
      <c r="BM18" s="27">
        <v>0</v>
      </c>
      <c r="BN18" s="27">
        <v>0</v>
      </c>
      <c r="BO18" s="39">
        <v>0</v>
      </c>
      <c r="BP18" s="39">
        <v>0</v>
      </c>
      <c r="BQ18" s="19">
        <f t="shared" ref="BQ18:BQ25" si="33">SUM(BL18:BP18)</f>
        <v>0</v>
      </c>
      <c r="BR18" s="27">
        <v>3</v>
      </c>
      <c r="BS18" s="39">
        <v>0</v>
      </c>
      <c r="BT18" s="39">
        <v>2</v>
      </c>
      <c r="BU18" s="39">
        <v>0</v>
      </c>
      <c r="BV18" s="39">
        <v>0</v>
      </c>
      <c r="BW18" s="19">
        <f t="shared" si="18"/>
        <v>5</v>
      </c>
      <c r="BX18" s="39">
        <f t="shared" si="19"/>
        <v>14</v>
      </c>
      <c r="BY18" s="39">
        <f t="shared" si="4"/>
        <v>2</v>
      </c>
      <c r="BZ18" s="39">
        <f t="shared" si="5"/>
        <v>10</v>
      </c>
      <c r="CA18" s="39">
        <f t="shared" si="6"/>
        <v>1</v>
      </c>
      <c r="CB18" s="39">
        <f t="shared" si="7"/>
        <v>4</v>
      </c>
      <c r="CC18" s="19">
        <f t="shared" si="20"/>
        <v>31</v>
      </c>
    </row>
    <row r="19" spans="2:81" ht="24.95" customHeight="1" x14ac:dyDescent="0.25">
      <c r="B19" s="48" t="s">
        <v>33</v>
      </c>
      <c r="C19" s="48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19">
        <f t="shared" si="8"/>
        <v>0</v>
      </c>
      <c r="J19" s="15">
        <v>2</v>
      </c>
      <c r="K19" s="15">
        <v>0</v>
      </c>
      <c r="L19" s="15">
        <v>0</v>
      </c>
      <c r="M19" s="30">
        <v>0</v>
      </c>
      <c r="N19" s="30">
        <v>0</v>
      </c>
      <c r="O19" s="19">
        <f t="shared" si="9"/>
        <v>2</v>
      </c>
      <c r="P19" s="15">
        <v>1</v>
      </c>
      <c r="Q19" s="15">
        <v>0</v>
      </c>
      <c r="R19" s="31">
        <v>0</v>
      </c>
      <c r="S19" s="31">
        <v>0</v>
      </c>
      <c r="T19" s="31">
        <v>0</v>
      </c>
      <c r="U19" s="19">
        <f t="shared" si="10"/>
        <v>1</v>
      </c>
      <c r="V19" s="15">
        <v>0</v>
      </c>
      <c r="W19" s="15">
        <v>0</v>
      </c>
      <c r="X19" s="15">
        <v>0</v>
      </c>
      <c r="Y19" s="15">
        <v>0</v>
      </c>
      <c r="Z19" s="33">
        <v>1</v>
      </c>
      <c r="AA19" s="19">
        <f t="shared" si="11"/>
        <v>1</v>
      </c>
      <c r="AB19" s="15">
        <v>1</v>
      </c>
      <c r="AC19" s="15">
        <v>0</v>
      </c>
      <c r="AD19" s="15">
        <v>0</v>
      </c>
      <c r="AE19" s="27">
        <v>0</v>
      </c>
      <c r="AF19" s="15">
        <v>1</v>
      </c>
      <c r="AG19" s="19">
        <f t="shared" si="12"/>
        <v>2</v>
      </c>
      <c r="AH19" s="15">
        <v>1</v>
      </c>
      <c r="AI19" s="15">
        <v>0</v>
      </c>
      <c r="AJ19" s="15">
        <v>0</v>
      </c>
      <c r="AK19" s="15">
        <v>0</v>
      </c>
      <c r="AL19" s="15">
        <v>0</v>
      </c>
      <c r="AM19" s="19">
        <f t="shared" si="13"/>
        <v>1</v>
      </c>
      <c r="AN19" s="15">
        <v>0</v>
      </c>
      <c r="AO19" s="15">
        <v>0</v>
      </c>
      <c r="AP19" s="15">
        <v>0</v>
      </c>
      <c r="AQ19" s="36">
        <v>0</v>
      </c>
      <c r="AR19" s="15">
        <v>0</v>
      </c>
      <c r="AS19" s="19">
        <f t="shared" si="14"/>
        <v>0</v>
      </c>
      <c r="AT19" s="15">
        <v>0</v>
      </c>
      <c r="AU19" s="15">
        <v>0</v>
      </c>
      <c r="AV19" s="15">
        <v>0</v>
      </c>
      <c r="AW19" s="15">
        <v>0</v>
      </c>
      <c r="AX19" s="36">
        <v>0</v>
      </c>
      <c r="AY19" s="19">
        <f t="shared" si="15"/>
        <v>0</v>
      </c>
      <c r="AZ19" s="15">
        <v>0</v>
      </c>
      <c r="BA19" s="39">
        <v>0</v>
      </c>
      <c r="BB19" s="39">
        <v>0</v>
      </c>
      <c r="BC19" s="39">
        <v>0</v>
      </c>
      <c r="BD19" s="39">
        <v>0</v>
      </c>
      <c r="BE19" s="19">
        <f t="shared" si="16"/>
        <v>0</v>
      </c>
      <c r="BF19" s="15">
        <v>4</v>
      </c>
      <c r="BG19" s="39">
        <v>0</v>
      </c>
      <c r="BH19" s="39">
        <v>0</v>
      </c>
      <c r="BI19" s="39">
        <v>0</v>
      </c>
      <c r="BJ19" s="39">
        <v>0</v>
      </c>
      <c r="BK19" s="19">
        <f t="shared" si="17"/>
        <v>4</v>
      </c>
      <c r="BL19" s="15">
        <v>0</v>
      </c>
      <c r="BM19" s="15">
        <v>0</v>
      </c>
      <c r="BN19" s="15">
        <v>0</v>
      </c>
      <c r="BO19" s="39">
        <v>0</v>
      </c>
      <c r="BP19" s="39">
        <v>1</v>
      </c>
      <c r="BQ19" s="19">
        <f t="shared" si="33"/>
        <v>1</v>
      </c>
      <c r="BR19" s="15">
        <v>1</v>
      </c>
      <c r="BS19" s="39">
        <v>0</v>
      </c>
      <c r="BT19" s="39">
        <v>0</v>
      </c>
      <c r="BU19" s="39">
        <v>0</v>
      </c>
      <c r="BV19" s="39">
        <v>1</v>
      </c>
      <c r="BW19" s="19">
        <f t="shared" si="18"/>
        <v>2</v>
      </c>
      <c r="BX19" s="39">
        <f t="shared" si="19"/>
        <v>10</v>
      </c>
      <c r="BY19" s="39">
        <f t="shared" si="4"/>
        <v>0</v>
      </c>
      <c r="BZ19" s="39">
        <f t="shared" si="5"/>
        <v>0</v>
      </c>
      <c r="CA19" s="39">
        <f t="shared" si="6"/>
        <v>0</v>
      </c>
      <c r="CB19" s="39">
        <f t="shared" si="7"/>
        <v>4</v>
      </c>
      <c r="CC19" s="19">
        <f t="shared" si="20"/>
        <v>14</v>
      </c>
    </row>
    <row r="20" spans="2:81" ht="24.95" customHeight="1" x14ac:dyDescent="0.25">
      <c r="B20" s="48" t="s">
        <v>34</v>
      </c>
      <c r="C20" s="48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19">
        <f t="shared" si="8"/>
        <v>0</v>
      </c>
      <c r="J20" s="15">
        <v>0</v>
      </c>
      <c r="K20" s="15">
        <v>0</v>
      </c>
      <c r="L20" s="15">
        <v>0</v>
      </c>
      <c r="M20" s="30">
        <v>0</v>
      </c>
      <c r="N20" s="30">
        <v>0</v>
      </c>
      <c r="O20" s="19">
        <f t="shared" si="9"/>
        <v>0</v>
      </c>
      <c r="P20" s="15">
        <v>0</v>
      </c>
      <c r="Q20" s="15">
        <v>0</v>
      </c>
      <c r="R20" s="31">
        <v>0</v>
      </c>
      <c r="S20" s="31">
        <v>0</v>
      </c>
      <c r="T20" s="31">
        <v>0</v>
      </c>
      <c r="U20" s="19">
        <f t="shared" si="10"/>
        <v>0</v>
      </c>
      <c r="V20" s="15">
        <v>2</v>
      </c>
      <c r="W20" s="15">
        <v>0</v>
      </c>
      <c r="X20" s="15">
        <v>0</v>
      </c>
      <c r="Y20" s="15">
        <v>0</v>
      </c>
      <c r="Z20" s="33">
        <v>0</v>
      </c>
      <c r="AA20" s="19">
        <f t="shared" si="11"/>
        <v>2</v>
      </c>
      <c r="AB20" s="15">
        <v>0</v>
      </c>
      <c r="AC20" s="15">
        <v>0</v>
      </c>
      <c r="AD20" s="15">
        <v>0</v>
      </c>
      <c r="AE20" s="27">
        <v>0</v>
      </c>
      <c r="AF20" s="15">
        <v>0</v>
      </c>
      <c r="AG20" s="19">
        <f t="shared" si="12"/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9">
        <f t="shared" si="13"/>
        <v>0</v>
      </c>
      <c r="AN20" s="15">
        <v>0</v>
      </c>
      <c r="AO20" s="15">
        <v>0</v>
      </c>
      <c r="AP20" s="15">
        <v>1</v>
      </c>
      <c r="AQ20" s="36">
        <v>0</v>
      </c>
      <c r="AR20" s="15">
        <v>0</v>
      </c>
      <c r="AS20" s="19">
        <f t="shared" si="14"/>
        <v>1</v>
      </c>
      <c r="AT20" s="15">
        <v>0</v>
      </c>
      <c r="AU20" s="15">
        <v>1</v>
      </c>
      <c r="AV20" s="15">
        <v>0</v>
      </c>
      <c r="AW20" s="15">
        <v>0</v>
      </c>
      <c r="AX20" s="36">
        <v>0</v>
      </c>
      <c r="AY20" s="19">
        <f t="shared" si="15"/>
        <v>1</v>
      </c>
      <c r="AZ20" s="15">
        <v>0</v>
      </c>
      <c r="BA20" s="39">
        <v>0</v>
      </c>
      <c r="BB20" s="39">
        <v>0</v>
      </c>
      <c r="BC20" s="39">
        <v>0</v>
      </c>
      <c r="BD20" s="39">
        <v>0</v>
      </c>
      <c r="BE20" s="19">
        <f t="shared" si="16"/>
        <v>0</v>
      </c>
      <c r="BF20" s="15">
        <v>0</v>
      </c>
      <c r="BG20" s="39">
        <v>0</v>
      </c>
      <c r="BH20" s="39">
        <v>0</v>
      </c>
      <c r="BI20" s="39">
        <v>0</v>
      </c>
      <c r="BJ20" s="39">
        <v>0</v>
      </c>
      <c r="BK20" s="19">
        <f t="shared" si="17"/>
        <v>0</v>
      </c>
      <c r="BL20" s="15">
        <v>0</v>
      </c>
      <c r="BM20" s="15">
        <v>0</v>
      </c>
      <c r="BN20" s="15">
        <v>0</v>
      </c>
      <c r="BO20" s="39">
        <v>0</v>
      </c>
      <c r="BP20" s="39">
        <v>0</v>
      </c>
      <c r="BQ20" s="19">
        <f t="shared" si="33"/>
        <v>0</v>
      </c>
      <c r="BR20" s="15">
        <v>0</v>
      </c>
      <c r="BS20" s="39">
        <v>0</v>
      </c>
      <c r="BT20" s="39">
        <v>0</v>
      </c>
      <c r="BU20" s="39">
        <v>0</v>
      </c>
      <c r="BV20" s="39">
        <v>0</v>
      </c>
      <c r="BW20" s="19">
        <f t="shared" si="18"/>
        <v>0</v>
      </c>
      <c r="BX20" s="39">
        <f t="shared" si="19"/>
        <v>2</v>
      </c>
      <c r="BY20" s="39">
        <f t="shared" si="4"/>
        <v>1</v>
      </c>
      <c r="BZ20" s="39">
        <f t="shared" si="5"/>
        <v>1</v>
      </c>
      <c r="CA20" s="39">
        <f t="shared" si="6"/>
        <v>0</v>
      </c>
      <c r="CB20" s="39">
        <f t="shared" si="7"/>
        <v>0</v>
      </c>
      <c r="CC20" s="19">
        <f t="shared" si="20"/>
        <v>4</v>
      </c>
    </row>
    <row r="21" spans="2:81" ht="24.95" customHeight="1" x14ac:dyDescent="0.25">
      <c r="B21" s="48" t="s">
        <v>10</v>
      </c>
      <c r="C21" s="48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9">
        <f t="shared" si="8"/>
        <v>0</v>
      </c>
      <c r="J21" s="15">
        <v>0</v>
      </c>
      <c r="K21" s="15">
        <v>0</v>
      </c>
      <c r="L21" s="15">
        <v>0</v>
      </c>
      <c r="M21" s="30">
        <v>0</v>
      </c>
      <c r="N21" s="30">
        <v>0</v>
      </c>
      <c r="O21" s="19">
        <f t="shared" si="9"/>
        <v>0</v>
      </c>
      <c r="P21" s="15">
        <v>0</v>
      </c>
      <c r="Q21" s="15">
        <v>0</v>
      </c>
      <c r="R21" s="31">
        <v>0</v>
      </c>
      <c r="S21" s="31">
        <v>0</v>
      </c>
      <c r="T21" s="31">
        <v>0</v>
      </c>
      <c r="U21" s="19">
        <f t="shared" si="10"/>
        <v>0</v>
      </c>
      <c r="V21" s="15">
        <v>0</v>
      </c>
      <c r="W21" s="15">
        <v>0</v>
      </c>
      <c r="X21" s="15">
        <v>0</v>
      </c>
      <c r="Y21" s="15">
        <v>0</v>
      </c>
      <c r="Z21" s="33">
        <v>0</v>
      </c>
      <c r="AA21" s="19">
        <f t="shared" si="11"/>
        <v>0</v>
      </c>
      <c r="AB21" s="15">
        <v>0</v>
      </c>
      <c r="AC21" s="15">
        <v>0</v>
      </c>
      <c r="AD21" s="15">
        <v>0</v>
      </c>
      <c r="AE21" s="27">
        <v>0</v>
      </c>
      <c r="AF21" s="15">
        <v>0</v>
      </c>
      <c r="AG21" s="19">
        <f t="shared" si="12"/>
        <v>0</v>
      </c>
      <c r="AH21" s="15">
        <v>0</v>
      </c>
      <c r="AI21" s="15">
        <v>0</v>
      </c>
      <c r="AJ21" s="15">
        <v>1</v>
      </c>
      <c r="AK21" s="15">
        <v>0</v>
      </c>
      <c r="AL21" s="15">
        <v>0</v>
      </c>
      <c r="AM21" s="19">
        <f t="shared" si="13"/>
        <v>1</v>
      </c>
      <c r="AN21" s="15">
        <v>0</v>
      </c>
      <c r="AO21" s="15">
        <v>0</v>
      </c>
      <c r="AP21" s="15">
        <v>0</v>
      </c>
      <c r="AQ21" s="36">
        <v>0</v>
      </c>
      <c r="AR21" s="15">
        <v>0</v>
      </c>
      <c r="AS21" s="19">
        <f t="shared" si="14"/>
        <v>0</v>
      </c>
      <c r="AT21" s="15">
        <v>0</v>
      </c>
      <c r="AU21" s="15">
        <v>0</v>
      </c>
      <c r="AV21" s="15">
        <v>0</v>
      </c>
      <c r="AW21" s="15">
        <v>0</v>
      </c>
      <c r="AX21" s="36">
        <v>0</v>
      </c>
      <c r="AY21" s="19">
        <f t="shared" si="15"/>
        <v>0</v>
      </c>
      <c r="AZ21" s="15">
        <v>0</v>
      </c>
      <c r="BA21" s="39">
        <v>0</v>
      </c>
      <c r="BB21" s="39">
        <v>0</v>
      </c>
      <c r="BC21" s="39">
        <v>0</v>
      </c>
      <c r="BD21" s="39">
        <v>0</v>
      </c>
      <c r="BE21" s="19">
        <f t="shared" si="16"/>
        <v>0</v>
      </c>
      <c r="BF21" s="15">
        <v>0</v>
      </c>
      <c r="BG21" s="39">
        <v>0</v>
      </c>
      <c r="BH21" s="39">
        <v>0</v>
      </c>
      <c r="BI21" s="39">
        <v>0</v>
      </c>
      <c r="BJ21" s="39">
        <v>0</v>
      </c>
      <c r="BK21" s="19">
        <f t="shared" si="17"/>
        <v>0</v>
      </c>
      <c r="BL21" s="15">
        <v>1</v>
      </c>
      <c r="BM21" s="15">
        <v>0</v>
      </c>
      <c r="BN21" s="15">
        <v>0</v>
      </c>
      <c r="BO21" s="39">
        <v>0</v>
      </c>
      <c r="BP21" s="39">
        <v>0</v>
      </c>
      <c r="BQ21" s="19">
        <f t="shared" si="33"/>
        <v>1</v>
      </c>
      <c r="BR21" s="15">
        <v>0</v>
      </c>
      <c r="BS21" s="39">
        <v>1</v>
      </c>
      <c r="BT21" s="39">
        <v>0</v>
      </c>
      <c r="BU21" s="39">
        <v>0</v>
      </c>
      <c r="BV21" s="39">
        <v>0</v>
      </c>
      <c r="BW21" s="19">
        <f t="shared" si="18"/>
        <v>1</v>
      </c>
      <c r="BX21" s="39">
        <f t="shared" si="19"/>
        <v>1</v>
      </c>
      <c r="BY21" s="39">
        <f t="shared" si="4"/>
        <v>1</v>
      </c>
      <c r="BZ21" s="39">
        <f t="shared" si="5"/>
        <v>1</v>
      </c>
      <c r="CA21" s="39">
        <f t="shared" si="6"/>
        <v>0</v>
      </c>
      <c r="CB21" s="39">
        <f t="shared" si="7"/>
        <v>0</v>
      </c>
      <c r="CC21" s="19">
        <f t="shared" si="20"/>
        <v>3</v>
      </c>
    </row>
    <row r="22" spans="2:81" ht="24.95" customHeight="1" x14ac:dyDescent="0.25">
      <c r="B22" s="48" t="s">
        <v>11</v>
      </c>
      <c r="C22" s="48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19">
        <f t="shared" si="8"/>
        <v>0</v>
      </c>
      <c r="J22" s="15">
        <v>0</v>
      </c>
      <c r="K22" s="15">
        <v>0</v>
      </c>
      <c r="L22" s="15">
        <v>0</v>
      </c>
      <c r="M22" s="30">
        <v>0</v>
      </c>
      <c r="N22" s="30">
        <v>0</v>
      </c>
      <c r="O22" s="19">
        <f t="shared" si="9"/>
        <v>0</v>
      </c>
      <c r="P22" s="15">
        <v>0</v>
      </c>
      <c r="Q22" s="15">
        <v>0</v>
      </c>
      <c r="R22" s="31">
        <v>0</v>
      </c>
      <c r="S22" s="31">
        <v>0</v>
      </c>
      <c r="T22" s="31">
        <v>0</v>
      </c>
      <c r="U22" s="19">
        <f t="shared" si="10"/>
        <v>0</v>
      </c>
      <c r="V22" s="15">
        <v>0</v>
      </c>
      <c r="W22" s="15">
        <v>0</v>
      </c>
      <c r="X22" s="15">
        <v>0</v>
      </c>
      <c r="Y22" s="15">
        <v>0</v>
      </c>
      <c r="Z22" s="33">
        <v>0</v>
      </c>
      <c r="AA22" s="19">
        <f t="shared" si="11"/>
        <v>0</v>
      </c>
      <c r="AB22" s="15">
        <v>0</v>
      </c>
      <c r="AC22" s="15">
        <v>0</v>
      </c>
      <c r="AD22" s="15">
        <v>0</v>
      </c>
      <c r="AE22" s="27">
        <v>0</v>
      </c>
      <c r="AF22" s="15">
        <v>0</v>
      </c>
      <c r="AG22" s="19">
        <f t="shared" si="12"/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9">
        <f t="shared" si="13"/>
        <v>0</v>
      </c>
      <c r="AN22" s="15">
        <v>0</v>
      </c>
      <c r="AO22" s="15">
        <v>0</v>
      </c>
      <c r="AP22" s="15">
        <v>0</v>
      </c>
      <c r="AQ22" s="36">
        <v>0</v>
      </c>
      <c r="AR22" s="15">
        <v>0</v>
      </c>
      <c r="AS22" s="19">
        <f t="shared" si="14"/>
        <v>0</v>
      </c>
      <c r="AT22" s="15">
        <v>0</v>
      </c>
      <c r="AU22" s="15">
        <v>0</v>
      </c>
      <c r="AV22" s="15">
        <v>0</v>
      </c>
      <c r="AW22" s="15">
        <v>0</v>
      </c>
      <c r="AX22" s="36">
        <v>0</v>
      </c>
      <c r="AY22" s="19">
        <f t="shared" si="15"/>
        <v>0</v>
      </c>
      <c r="AZ22" s="15">
        <v>0</v>
      </c>
      <c r="BA22" s="39">
        <v>0</v>
      </c>
      <c r="BB22" s="39">
        <v>0</v>
      </c>
      <c r="BC22" s="39">
        <v>0</v>
      </c>
      <c r="BD22" s="39">
        <v>0</v>
      </c>
      <c r="BE22" s="19">
        <f t="shared" si="16"/>
        <v>0</v>
      </c>
      <c r="BF22" s="15">
        <v>0</v>
      </c>
      <c r="BG22" s="39">
        <v>0</v>
      </c>
      <c r="BH22" s="39">
        <v>0</v>
      </c>
      <c r="BI22" s="39">
        <v>0</v>
      </c>
      <c r="BJ22" s="39">
        <v>0</v>
      </c>
      <c r="BK22" s="19">
        <f t="shared" si="17"/>
        <v>0</v>
      </c>
      <c r="BL22" s="15">
        <v>0</v>
      </c>
      <c r="BM22" s="15">
        <v>0</v>
      </c>
      <c r="BN22" s="15">
        <v>0</v>
      </c>
      <c r="BO22" s="39">
        <v>0</v>
      </c>
      <c r="BP22" s="39">
        <v>0</v>
      </c>
      <c r="BQ22" s="19">
        <f t="shared" si="33"/>
        <v>0</v>
      </c>
      <c r="BR22" s="15">
        <v>0</v>
      </c>
      <c r="BS22" s="39">
        <v>0</v>
      </c>
      <c r="BT22" s="39">
        <v>0</v>
      </c>
      <c r="BU22" s="39">
        <v>0</v>
      </c>
      <c r="BV22" s="39">
        <v>0</v>
      </c>
      <c r="BW22" s="19">
        <f t="shared" si="18"/>
        <v>0</v>
      </c>
      <c r="BX22" s="39">
        <f t="shared" si="19"/>
        <v>0</v>
      </c>
      <c r="BY22" s="39">
        <f t="shared" si="4"/>
        <v>0</v>
      </c>
      <c r="BZ22" s="39">
        <f t="shared" si="5"/>
        <v>0</v>
      </c>
      <c r="CA22" s="39">
        <f t="shared" si="6"/>
        <v>0</v>
      </c>
      <c r="CB22" s="39">
        <f t="shared" si="7"/>
        <v>0</v>
      </c>
      <c r="CC22" s="19">
        <f t="shared" si="20"/>
        <v>0</v>
      </c>
    </row>
    <row r="23" spans="2:81" ht="24.95" customHeight="1" x14ac:dyDescent="0.25">
      <c r="B23" s="48" t="s">
        <v>12</v>
      </c>
      <c r="C23" s="48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19">
        <f t="shared" si="8"/>
        <v>0</v>
      </c>
      <c r="J23" s="15">
        <v>0</v>
      </c>
      <c r="K23" s="15">
        <v>0</v>
      </c>
      <c r="L23" s="15">
        <v>0</v>
      </c>
      <c r="M23" s="30">
        <v>0</v>
      </c>
      <c r="N23" s="30">
        <v>0</v>
      </c>
      <c r="O23" s="19">
        <f t="shared" si="9"/>
        <v>0</v>
      </c>
      <c r="P23" s="15">
        <v>0</v>
      </c>
      <c r="Q23" s="15">
        <v>0</v>
      </c>
      <c r="R23" s="31">
        <v>0</v>
      </c>
      <c r="S23" s="31">
        <v>0</v>
      </c>
      <c r="T23" s="31">
        <v>0</v>
      </c>
      <c r="U23" s="19">
        <f t="shared" si="10"/>
        <v>0</v>
      </c>
      <c r="V23" s="15">
        <v>0</v>
      </c>
      <c r="W23" s="15">
        <v>0</v>
      </c>
      <c r="X23" s="15">
        <v>0</v>
      </c>
      <c r="Y23" s="15">
        <v>0</v>
      </c>
      <c r="Z23" s="33">
        <v>0</v>
      </c>
      <c r="AA23" s="19">
        <f t="shared" si="11"/>
        <v>0</v>
      </c>
      <c r="AB23" s="15">
        <v>0</v>
      </c>
      <c r="AC23" s="15">
        <v>0</v>
      </c>
      <c r="AD23" s="15">
        <v>0</v>
      </c>
      <c r="AE23" s="27">
        <v>0</v>
      </c>
      <c r="AF23" s="15">
        <v>0</v>
      </c>
      <c r="AG23" s="19">
        <f t="shared" si="12"/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9">
        <f t="shared" si="13"/>
        <v>0</v>
      </c>
      <c r="AN23" s="15">
        <v>0</v>
      </c>
      <c r="AO23" s="15">
        <v>0</v>
      </c>
      <c r="AP23" s="15">
        <v>0</v>
      </c>
      <c r="AQ23" s="36">
        <v>0</v>
      </c>
      <c r="AR23" s="15">
        <v>0</v>
      </c>
      <c r="AS23" s="19">
        <f t="shared" si="14"/>
        <v>0</v>
      </c>
      <c r="AT23" s="15">
        <v>0</v>
      </c>
      <c r="AU23" s="15">
        <v>0</v>
      </c>
      <c r="AV23" s="15">
        <v>0</v>
      </c>
      <c r="AW23" s="15">
        <v>0</v>
      </c>
      <c r="AX23" s="36">
        <v>0</v>
      </c>
      <c r="AY23" s="19">
        <f t="shared" si="15"/>
        <v>0</v>
      </c>
      <c r="AZ23" s="15">
        <v>0</v>
      </c>
      <c r="BA23" s="39">
        <v>0</v>
      </c>
      <c r="BB23" s="39">
        <v>0</v>
      </c>
      <c r="BC23" s="39">
        <v>0</v>
      </c>
      <c r="BD23" s="39">
        <v>0</v>
      </c>
      <c r="BE23" s="19">
        <f t="shared" si="16"/>
        <v>0</v>
      </c>
      <c r="BF23" s="15">
        <v>0</v>
      </c>
      <c r="BG23" s="39">
        <v>0</v>
      </c>
      <c r="BH23" s="39">
        <v>0</v>
      </c>
      <c r="BI23" s="39">
        <v>0</v>
      </c>
      <c r="BJ23" s="39">
        <v>0</v>
      </c>
      <c r="BK23" s="19">
        <f t="shared" si="17"/>
        <v>0</v>
      </c>
      <c r="BL23" s="15">
        <v>0</v>
      </c>
      <c r="BM23" s="15">
        <v>0</v>
      </c>
      <c r="BN23" s="15">
        <v>0</v>
      </c>
      <c r="BO23" s="39">
        <v>0</v>
      </c>
      <c r="BP23" s="39">
        <v>0</v>
      </c>
      <c r="BQ23" s="19">
        <f t="shared" si="33"/>
        <v>0</v>
      </c>
      <c r="BR23" s="15">
        <v>0</v>
      </c>
      <c r="BS23" s="39">
        <v>0</v>
      </c>
      <c r="BT23" s="39">
        <v>0</v>
      </c>
      <c r="BU23" s="39">
        <v>0</v>
      </c>
      <c r="BV23" s="39">
        <v>0</v>
      </c>
      <c r="BW23" s="19">
        <f t="shared" si="18"/>
        <v>0</v>
      </c>
      <c r="BX23" s="39">
        <f t="shared" si="19"/>
        <v>0</v>
      </c>
      <c r="BY23" s="39">
        <f t="shared" si="4"/>
        <v>0</v>
      </c>
      <c r="BZ23" s="39">
        <f t="shared" si="5"/>
        <v>0</v>
      </c>
      <c r="CA23" s="39">
        <f t="shared" si="6"/>
        <v>0</v>
      </c>
      <c r="CB23" s="39">
        <f t="shared" si="7"/>
        <v>0</v>
      </c>
      <c r="CC23" s="19">
        <f t="shared" si="20"/>
        <v>0</v>
      </c>
    </row>
    <row r="24" spans="2:81" ht="24.95" customHeight="1" x14ac:dyDescent="0.25">
      <c r="B24" s="48" t="s">
        <v>13</v>
      </c>
      <c r="C24" s="48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19">
        <f t="shared" si="8"/>
        <v>0</v>
      </c>
      <c r="J24" s="15">
        <v>0</v>
      </c>
      <c r="K24" s="15">
        <v>0</v>
      </c>
      <c r="L24" s="15">
        <v>0</v>
      </c>
      <c r="M24" s="30">
        <v>0</v>
      </c>
      <c r="N24" s="30">
        <v>0</v>
      </c>
      <c r="O24" s="19">
        <f t="shared" si="9"/>
        <v>0</v>
      </c>
      <c r="P24" s="15">
        <v>0</v>
      </c>
      <c r="Q24" s="15">
        <v>0</v>
      </c>
      <c r="R24" s="31">
        <v>0</v>
      </c>
      <c r="S24" s="31">
        <v>0</v>
      </c>
      <c r="T24" s="31">
        <v>0</v>
      </c>
      <c r="U24" s="19">
        <f t="shared" si="10"/>
        <v>0</v>
      </c>
      <c r="V24" s="15">
        <v>1</v>
      </c>
      <c r="W24" s="15">
        <v>0</v>
      </c>
      <c r="X24" s="15">
        <v>0</v>
      </c>
      <c r="Y24" s="15">
        <v>0</v>
      </c>
      <c r="Z24" s="33">
        <v>0</v>
      </c>
      <c r="AA24" s="19">
        <f t="shared" si="11"/>
        <v>1</v>
      </c>
      <c r="AB24" s="15">
        <v>0</v>
      </c>
      <c r="AC24" s="15">
        <v>0</v>
      </c>
      <c r="AD24" s="15">
        <v>0</v>
      </c>
      <c r="AE24" s="27">
        <v>0</v>
      </c>
      <c r="AF24" s="15">
        <v>0</v>
      </c>
      <c r="AG24" s="19">
        <f t="shared" si="12"/>
        <v>0</v>
      </c>
      <c r="AH24" s="15">
        <v>0</v>
      </c>
      <c r="AI24" s="15">
        <v>0</v>
      </c>
      <c r="AJ24" s="15">
        <v>1</v>
      </c>
      <c r="AK24" s="15">
        <v>0</v>
      </c>
      <c r="AL24" s="15">
        <v>0</v>
      </c>
      <c r="AM24" s="19">
        <f t="shared" si="13"/>
        <v>1</v>
      </c>
      <c r="AN24" s="15">
        <v>0</v>
      </c>
      <c r="AO24" s="15">
        <v>0</v>
      </c>
      <c r="AP24" s="15">
        <v>0</v>
      </c>
      <c r="AQ24" s="36">
        <v>0</v>
      </c>
      <c r="AR24" s="15">
        <v>0</v>
      </c>
      <c r="AS24" s="19">
        <f t="shared" si="14"/>
        <v>0</v>
      </c>
      <c r="AT24" s="15">
        <v>1</v>
      </c>
      <c r="AU24" s="15">
        <v>0</v>
      </c>
      <c r="AV24" s="15">
        <v>0</v>
      </c>
      <c r="AW24" s="15">
        <v>0</v>
      </c>
      <c r="AX24" s="36">
        <v>0</v>
      </c>
      <c r="AY24" s="19">
        <f t="shared" si="15"/>
        <v>1</v>
      </c>
      <c r="AZ24" s="15">
        <v>0</v>
      </c>
      <c r="BA24" s="39">
        <v>0</v>
      </c>
      <c r="BB24" s="39">
        <v>0</v>
      </c>
      <c r="BC24" s="39">
        <v>0</v>
      </c>
      <c r="BD24" s="39">
        <v>0</v>
      </c>
      <c r="BE24" s="19">
        <f t="shared" si="16"/>
        <v>0</v>
      </c>
      <c r="BF24" s="15">
        <v>1</v>
      </c>
      <c r="BG24" s="39">
        <v>0</v>
      </c>
      <c r="BH24" s="39">
        <v>0</v>
      </c>
      <c r="BI24" s="39">
        <v>0</v>
      </c>
      <c r="BJ24" s="39">
        <v>0</v>
      </c>
      <c r="BK24" s="19">
        <f t="shared" si="17"/>
        <v>1</v>
      </c>
      <c r="BL24" s="15">
        <v>1</v>
      </c>
      <c r="BM24" s="15">
        <v>0</v>
      </c>
      <c r="BN24" s="15">
        <v>0</v>
      </c>
      <c r="BO24" s="39">
        <v>0</v>
      </c>
      <c r="BP24" s="39">
        <v>0</v>
      </c>
      <c r="BQ24" s="19">
        <f t="shared" si="33"/>
        <v>1</v>
      </c>
      <c r="BR24" s="15">
        <v>0</v>
      </c>
      <c r="BS24" s="39">
        <v>0</v>
      </c>
      <c r="BT24" s="39">
        <v>1</v>
      </c>
      <c r="BU24" s="39">
        <v>0</v>
      </c>
      <c r="BV24" s="39">
        <v>0</v>
      </c>
      <c r="BW24" s="19">
        <f t="shared" si="18"/>
        <v>1</v>
      </c>
      <c r="BX24" s="39">
        <f t="shared" si="19"/>
        <v>4</v>
      </c>
      <c r="BY24" s="39">
        <f t="shared" si="4"/>
        <v>0</v>
      </c>
      <c r="BZ24" s="39">
        <f t="shared" si="5"/>
        <v>2</v>
      </c>
      <c r="CA24" s="39">
        <f t="shared" si="6"/>
        <v>0</v>
      </c>
      <c r="CB24" s="39">
        <f t="shared" si="7"/>
        <v>0</v>
      </c>
      <c r="CC24" s="19">
        <f t="shared" si="20"/>
        <v>6</v>
      </c>
    </row>
    <row r="25" spans="2:81" ht="24.95" customHeight="1" x14ac:dyDescent="0.25">
      <c r="B25" s="48" t="s">
        <v>16</v>
      </c>
      <c r="C25" s="48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19">
        <f t="shared" si="8"/>
        <v>0</v>
      </c>
      <c r="J25" s="15">
        <v>0</v>
      </c>
      <c r="K25" s="15">
        <v>0</v>
      </c>
      <c r="L25" s="15">
        <v>0</v>
      </c>
      <c r="M25" s="30">
        <v>0</v>
      </c>
      <c r="N25" s="30">
        <v>0</v>
      </c>
      <c r="O25" s="19">
        <f t="shared" si="9"/>
        <v>0</v>
      </c>
      <c r="P25" s="15">
        <v>0</v>
      </c>
      <c r="Q25" s="15">
        <v>0</v>
      </c>
      <c r="R25" s="31">
        <v>0</v>
      </c>
      <c r="S25" s="31">
        <v>0</v>
      </c>
      <c r="T25" s="31">
        <v>0</v>
      </c>
      <c r="U25" s="19">
        <f t="shared" si="10"/>
        <v>0</v>
      </c>
      <c r="V25" s="15">
        <v>0</v>
      </c>
      <c r="W25" s="15">
        <v>0</v>
      </c>
      <c r="X25" s="15">
        <v>0</v>
      </c>
      <c r="Y25" s="15">
        <v>0</v>
      </c>
      <c r="Z25" s="33">
        <v>0</v>
      </c>
      <c r="AA25" s="19">
        <f t="shared" si="11"/>
        <v>0</v>
      </c>
      <c r="AB25" s="15">
        <v>0</v>
      </c>
      <c r="AC25" s="15">
        <v>0</v>
      </c>
      <c r="AD25" s="15">
        <v>0</v>
      </c>
      <c r="AE25" s="27">
        <v>0</v>
      </c>
      <c r="AF25" s="15">
        <v>0</v>
      </c>
      <c r="AG25" s="19">
        <f t="shared" si="12"/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9">
        <f t="shared" si="13"/>
        <v>0</v>
      </c>
      <c r="AN25" s="15">
        <v>0</v>
      </c>
      <c r="AO25" s="15">
        <v>0</v>
      </c>
      <c r="AP25" s="15">
        <v>0</v>
      </c>
      <c r="AQ25" s="36">
        <v>0</v>
      </c>
      <c r="AR25" s="15">
        <v>0</v>
      </c>
      <c r="AS25" s="19">
        <f t="shared" si="14"/>
        <v>0</v>
      </c>
      <c r="AT25" s="15">
        <v>0</v>
      </c>
      <c r="AU25" s="15">
        <v>0</v>
      </c>
      <c r="AV25" s="15">
        <v>0</v>
      </c>
      <c r="AW25" s="15">
        <v>0</v>
      </c>
      <c r="AX25" s="36">
        <v>0</v>
      </c>
      <c r="AY25" s="19">
        <f t="shared" si="15"/>
        <v>0</v>
      </c>
      <c r="AZ25" s="15">
        <v>0</v>
      </c>
      <c r="BA25" s="39">
        <v>0</v>
      </c>
      <c r="BB25" s="39">
        <v>0</v>
      </c>
      <c r="BC25" s="39">
        <v>0</v>
      </c>
      <c r="BD25" s="39">
        <v>0</v>
      </c>
      <c r="BE25" s="19">
        <f t="shared" si="16"/>
        <v>0</v>
      </c>
      <c r="BF25" s="15">
        <v>0</v>
      </c>
      <c r="BG25" s="39">
        <v>0</v>
      </c>
      <c r="BH25" s="39">
        <v>0</v>
      </c>
      <c r="BI25" s="39">
        <v>0</v>
      </c>
      <c r="BJ25" s="39">
        <v>0</v>
      </c>
      <c r="BK25" s="19">
        <f t="shared" si="17"/>
        <v>0</v>
      </c>
      <c r="BL25" s="15">
        <v>0</v>
      </c>
      <c r="BM25" s="15">
        <v>0</v>
      </c>
      <c r="BN25" s="15">
        <v>0</v>
      </c>
      <c r="BO25" s="39">
        <v>0</v>
      </c>
      <c r="BP25" s="39">
        <v>0</v>
      </c>
      <c r="BQ25" s="19">
        <f t="shared" si="33"/>
        <v>0</v>
      </c>
      <c r="BR25" s="15">
        <v>0</v>
      </c>
      <c r="BS25" s="39">
        <v>0</v>
      </c>
      <c r="BT25" s="39">
        <v>0</v>
      </c>
      <c r="BU25" s="39">
        <v>0</v>
      </c>
      <c r="BV25" s="39">
        <v>0</v>
      </c>
      <c r="BW25" s="19">
        <f t="shared" si="18"/>
        <v>0</v>
      </c>
      <c r="BX25" s="39">
        <f t="shared" si="19"/>
        <v>0</v>
      </c>
      <c r="BY25" s="39">
        <f t="shared" si="4"/>
        <v>0</v>
      </c>
      <c r="BZ25" s="39">
        <f t="shared" si="5"/>
        <v>0</v>
      </c>
      <c r="CA25" s="39">
        <f t="shared" si="6"/>
        <v>0</v>
      </c>
      <c r="CB25" s="39">
        <f t="shared" si="7"/>
        <v>0</v>
      </c>
      <c r="CC25" s="19">
        <f t="shared" si="20"/>
        <v>0</v>
      </c>
    </row>
    <row r="26" spans="2:81" ht="24.95" customHeight="1" x14ac:dyDescent="0.25">
      <c r="B26" s="48" t="s">
        <v>17</v>
      </c>
      <c r="C26" s="48"/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19">
        <f t="shared" si="8"/>
        <v>0</v>
      </c>
      <c r="J26" s="15">
        <v>0</v>
      </c>
      <c r="K26" s="15">
        <v>0</v>
      </c>
      <c r="L26" s="15">
        <v>0</v>
      </c>
      <c r="M26" s="30">
        <v>0</v>
      </c>
      <c r="N26" s="30">
        <v>0</v>
      </c>
      <c r="O26" s="19">
        <f t="shared" si="9"/>
        <v>0</v>
      </c>
      <c r="P26" s="15">
        <v>0</v>
      </c>
      <c r="Q26" s="15">
        <v>0</v>
      </c>
      <c r="R26" s="31">
        <v>0</v>
      </c>
      <c r="S26" s="31">
        <v>0</v>
      </c>
      <c r="T26" s="31">
        <v>0</v>
      </c>
      <c r="U26" s="19">
        <f t="shared" si="10"/>
        <v>0</v>
      </c>
      <c r="V26" s="15">
        <v>0</v>
      </c>
      <c r="W26" s="15">
        <v>0</v>
      </c>
      <c r="X26" s="15">
        <v>0</v>
      </c>
      <c r="Y26" s="15">
        <v>0</v>
      </c>
      <c r="Z26" s="33">
        <v>0</v>
      </c>
      <c r="AA26" s="19">
        <f t="shared" si="11"/>
        <v>0</v>
      </c>
      <c r="AB26" s="15">
        <v>0</v>
      </c>
      <c r="AC26" s="15">
        <v>0</v>
      </c>
      <c r="AD26" s="15">
        <v>0</v>
      </c>
      <c r="AE26" s="27">
        <v>0</v>
      </c>
      <c r="AF26" s="15">
        <v>0</v>
      </c>
      <c r="AG26" s="19">
        <f t="shared" si="12"/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9">
        <f t="shared" si="13"/>
        <v>0</v>
      </c>
      <c r="AN26" s="15">
        <v>0</v>
      </c>
      <c r="AO26" s="15">
        <v>0</v>
      </c>
      <c r="AP26" s="15">
        <v>0</v>
      </c>
      <c r="AQ26" s="36">
        <v>0</v>
      </c>
      <c r="AR26" s="15">
        <v>0</v>
      </c>
      <c r="AS26" s="19">
        <f t="shared" si="14"/>
        <v>0</v>
      </c>
      <c r="AT26" s="15">
        <v>0</v>
      </c>
      <c r="AU26" s="15">
        <v>0</v>
      </c>
      <c r="AV26" s="15">
        <v>0</v>
      </c>
      <c r="AW26" s="15">
        <v>0</v>
      </c>
      <c r="AX26" s="36">
        <v>0</v>
      </c>
      <c r="AY26" s="19">
        <f>SUM(AT26:AX26)</f>
        <v>0</v>
      </c>
      <c r="AZ26" s="15">
        <v>0</v>
      </c>
      <c r="BA26" s="39">
        <v>0</v>
      </c>
      <c r="BB26" s="39">
        <v>0</v>
      </c>
      <c r="BC26" s="39">
        <v>0</v>
      </c>
      <c r="BD26" s="39">
        <v>0</v>
      </c>
      <c r="BE26" s="19">
        <f t="shared" si="16"/>
        <v>0</v>
      </c>
      <c r="BF26" s="15">
        <v>0</v>
      </c>
      <c r="BG26" s="39">
        <v>0</v>
      </c>
      <c r="BH26" s="39">
        <v>0</v>
      </c>
      <c r="BI26" s="39">
        <v>0</v>
      </c>
      <c r="BJ26" s="39">
        <v>0</v>
      </c>
      <c r="BK26" s="19">
        <f>SUM(BF26:BJ26)</f>
        <v>0</v>
      </c>
      <c r="BL26" s="15">
        <v>0</v>
      </c>
      <c r="BM26" s="15">
        <v>0</v>
      </c>
      <c r="BN26" s="15">
        <v>0</v>
      </c>
      <c r="BO26" s="39">
        <v>0</v>
      </c>
      <c r="BP26" s="39">
        <v>0</v>
      </c>
      <c r="BQ26" s="19">
        <f>SUM(BL26:BP26)</f>
        <v>0</v>
      </c>
      <c r="BR26" s="15">
        <v>0</v>
      </c>
      <c r="BS26" s="39">
        <v>0</v>
      </c>
      <c r="BT26" s="39">
        <v>0</v>
      </c>
      <c r="BU26" s="39">
        <v>0</v>
      </c>
      <c r="BV26" s="39">
        <v>0</v>
      </c>
      <c r="BW26" s="19">
        <f>SUM(BR26:BV26)</f>
        <v>0</v>
      </c>
      <c r="BX26" s="39">
        <f t="shared" si="19"/>
        <v>0</v>
      </c>
      <c r="BY26" s="39">
        <f t="shared" si="4"/>
        <v>0</v>
      </c>
      <c r="BZ26" s="39">
        <f t="shared" si="5"/>
        <v>0</v>
      </c>
      <c r="CA26" s="39">
        <f t="shared" si="6"/>
        <v>0</v>
      </c>
      <c r="CB26" s="39">
        <f t="shared" si="7"/>
        <v>0</v>
      </c>
      <c r="CC26" s="19">
        <f t="shared" si="20"/>
        <v>0</v>
      </c>
    </row>
    <row r="27" spans="2:81" ht="36" customHeight="1" x14ac:dyDescent="0.25">
      <c r="B27" s="50" t="s">
        <v>59</v>
      </c>
      <c r="C27" s="50"/>
      <c r="D27" s="20">
        <f t="shared" ref="D27:BO27" si="34">SUM(D15:D26)</f>
        <v>2</v>
      </c>
      <c r="E27" s="20">
        <f t="shared" si="34"/>
        <v>0</v>
      </c>
      <c r="F27" s="20">
        <f t="shared" si="34"/>
        <v>3</v>
      </c>
      <c r="G27" s="20">
        <f t="shared" si="34"/>
        <v>0</v>
      </c>
      <c r="H27" s="20">
        <f t="shared" si="34"/>
        <v>0</v>
      </c>
      <c r="I27" s="20">
        <f t="shared" si="34"/>
        <v>5</v>
      </c>
      <c r="J27" s="20">
        <f t="shared" si="34"/>
        <v>4</v>
      </c>
      <c r="K27" s="20">
        <f t="shared" si="34"/>
        <v>0</v>
      </c>
      <c r="L27" s="20">
        <f t="shared" si="34"/>
        <v>0</v>
      </c>
      <c r="M27" s="20">
        <f t="shared" si="34"/>
        <v>0</v>
      </c>
      <c r="N27" s="20">
        <f t="shared" si="34"/>
        <v>0</v>
      </c>
      <c r="O27" s="20">
        <f t="shared" si="34"/>
        <v>4</v>
      </c>
      <c r="P27" s="20">
        <f t="shared" si="34"/>
        <v>5</v>
      </c>
      <c r="Q27" s="20">
        <f t="shared" si="34"/>
        <v>1</v>
      </c>
      <c r="R27" s="20">
        <f t="shared" si="34"/>
        <v>0</v>
      </c>
      <c r="S27" s="20">
        <f t="shared" si="34"/>
        <v>0</v>
      </c>
      <c r="T27" s="20">
        <f t="shared" si="34"/>
        <v>2</v>
      </c>
      <c r="U27" s="20">
        <f t="shared" si="34"/>
        <v>8</v>
      </c>
      <c r="V27" s="20">
        <f t="shared" si="34"/>
        <v>4</v>
      </c>
      <c r="W27" s="20">
        <f t="shared" si="34"/>
        <v>1</v>
      </c>
      <c r="X27" s="20">
        <f t="shared" si="34"/>
        <v>1</v>
      </c>
      <c r="Y27" s="20">
        <f t="shared" si="34"/>
        <v>1</v>
      </c>
      <c r="Z27" s="20">
        <f t="shared" si="34"/>
        <v>2</v>
      </c>
      <c r="AA27" s="20">
        <f t="shared" si="34"/>
        <v>9</v>
      </c>
      <c r="AB27" s="20">
        <f t="shared" si="34"/>
        <v>3</v>
      </c>
      <c r="AC27" s="20">
        <f t="shared" si="34"/>
        <v>0</v>
      </c>
      <c r="AD27" s="20">
        <f t="shared" si="34"/>
        <v>0</v>
      </c>
      <c r="AE27" s="20">
        <f t="shared" si="34"/>
        <v>0</v>
      </c>
      <c r="AF27" s="20">
        <f t="shared" si="34"/>
        <v>1</v>
      </c>
      <c r="AG27" s="20">
        <f t="shared" si="34"/>
        <v>4</v>
      </c>
      <c r="AH27" s="20">
        <f t="shared" si="34"/>
        <v>2</v>
      </c>
      <c r="AI27" s="20">
        <f t="shared" si="34"/>
        <v>1</v>
      </c>
      <c r="AJ27" s="20">
        <f t="shared" si="34"/>
        <v>2</v>
      </c>
      <c r="AK27" s="20">
        <f t="shared" si="34"/>
        <v>0</v>
      </c>
      <c r="AL27" s="20">
        <f t="shared" si="34"/>
        <v>0</v>
      </c>
      <c r="AM27" s="20">
        <f t="shared" si="34"/>
        <v>5</v>
      </c>
      <c r="AN27" s="20">
        <f t="shared" si="34"/>
        <v>1</v>
      </c>
      <c r="AO27" s="20">
        <f t="shared" si="34"/>
        <v>0</v>
      </c>
      <c r="AP27" s="20">
        <f t="shared" si="34"/>
        <v>2</v>
      </c>
      <c r="AQ27" s="20">
        <f t="shared" si="34"/>
        <v>0</v>
      </c>
      <c r="AR27" s="20">
        <f t="shared" si="34"/>
        <v>1</v>
      </c>
      <c r="AS27" s="20">
        <f t="shared" si="34"/>
        <v>4</v>
      </c>
      <c r="AT27" s="20">
        <f>SUM(AT15:AT26)</f>
        <v>4</v>
      </c>
      <c r="AU27" s="20">
        <f>SUM(AU15:AU26)</f>
        <v>1</v>
      </c>
      <c r="AV27" s="20">
        <f>SUM(AV15:AV26)</f>
        <v>1</v>
      </c>
      <c r="AW27" s="20">
        <f t="shared" si="34"/>
        <v>0</v>
      </c>
      <c r="AX27" s="20">
        <f t="shared" si="34"/>
        <v>0</v>
      </c>
      <c r="AY27" s="20">
        <f t="shared" si="34"/>
        <v>6</v>
      </c>
      <c r="AZ27" s="20">
        <f t="shared" si="34"/>
        <v>0</v>
      </c>
      <c r="BA27" s="20">
        <f t="shared" si="34"/>
        <v>0</v>
      </c>
      <c r="BB27" s="20">
        <f t="shared" si="34"/>
        <v>1</v>
      </c>
      <c r="BC27" s="20">
        <f t="shared" si="34"/>
        <v>0</v>
      </c>
      <c r="BD27" s="20">
        <f t="shared" si="34"/>
        <v>2</v>
      </c>
      <c r="BE27" s="20">
        <f t="shared" si="34"/>
        <v>3</v>
      </c>
      <c r="BF27" s="20">
        <f>SUM(BF15:BF26)</f>
        <v>7</v>
      </c>
      <c r="BG27" s="20">
        <f>SUM(BG15:BG26)</f>
        <v>0</v>
      </c>
      <c r="BH27" s="20">
        <f>SUM(BH15:BH26)</f>
        <v>2</v>
      </c>
      <c r="BI27" s="20">
        <f t="shared" si="34"/>
        <v>0</v>
      </c>
      <c r="BJ27" s="20">
        <f t="shared" si="34"/>
        <v>0</v>
      </c>
      <c r="BK27" s="20">
        <f t="shared" si="34"/>
        <v>9</v>
      </c>
      <c r="BL27" s="20">
        <f>SUM(BL15:BL26)</f>
        <v>3</v>
      </c>
      <c r="BM27" s="20">
        <f>SUM(BM15:BM26)</f>
        <v>0</v>
      </c>
      <c r="BN27" s="20">
        <f>SUM(BN15:BN26)</f>
        <v>0</v>
      </c>
      <c r="BO27" s="20">
        <f t="shared" si="34"/>
        <v>0</v>
      </c>
      <c r="BP27" s="20">
        <f t="shared" ref="BP27:CB27" si="35">SUM(BP15:BP26)</f>
        <v>1</v>
      </c>
      <c r="BQ27" s="20">
        <f t="shared" si="35"/>
        <v>4</v>
      </c>
      <c r="BR27" s="20">
        <f>SUM(BR15:BR26)</f>
        <v>5</v>
      </c>
      <c r="BS27" s="20">
        <f>SUM(BS15:BS26)</f>
        <v>1</v>
      </c>
      <c r="BT27" s="20">
        <f>SUM(BT15:BT26)</f>
        <v>4</v>
      </c>
      <c r="BU27" s="20">
        <f t="shared" si="35"/>
        <v>0</v>
      </c>
      <c r="BV27" s="20">
        <f t="shared" si="35"/>
        <v>1</v>
      </c>
      <c r="BW27" s="20">
        <f t="shared" si="35"/>
        <v>11</v>
      </c>
      <c r="BX27" s="20">
        <f t="shared" si="35"/>
        <v>40</v>
      </c>
      <c r="BY27" s="20">
        <f t="shared" si="35"/>
        <v>5</v>
      </c>
      <c r="BZ27" s="20">
        <f t="shared" si="35"/>
        <v>16</v>
      </c>
      <c r="CA27" s="20">
        <f t="shared" si="35"/>
        <v>1</v>
      </c>
      <c r="CB27" s="20">
        <f t="shared" si="35"/>
        <v>10</v>
      </c>
      <c r="CC27" s="20">
        <f>SUM(CC15:CC26)</f>
        <v>72</v>
      </c>
    </row>
    <row r="28" spans="2:81" ht="24.75" customHeight="1" x14ac:dyDescent="0.25"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81" ht="24.95" customHeight="1" x14ac:dyDescent="0.25">
      <c r="B29" s="49" t="s">
        <v>64</v>
      </c>
      <c r="C29" s="49"/>
      <c r="D29" s="49"/>
      <c r="E29" s="49"/>
      <c r="F29" s="49"/>
      <c r="G29" s="49"/>
      <c r="H29" s="41" t="s">
        <v>40</v>
      </c>
      <c r="I29" s="41"/>
      <c r="J29" s="41"/>
      <c r="K29" s="42" t="s">
        <v>41</v>
      </c>
      <c r="L29" s="42"/>
      <c r="M29" s="43" t="s">
        <v>42</v>
      </c>
      <c r="N29" s="43"/>
      <c r="O29" s="43"/>
      <c r="P29" s="43" t="s">
        <v>43</v>
      </c>
      <c r="Q29" s="43"/>
      <c r="R29" s="43"/>
      <c r="S29" s="43"/>
      <c r="T29" s="43"/>
      <c r="U29" s="4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81" ht="24.95" customHeight="1" x14ac:dyDescent="0.25">
      <c r="B30" s="50" t="s">
        <v>7</v>
      </c>
      <c r="C30" s="50"/>
      <c r="D30" s="46" t="s">
        <v>44</v>
      </c>
      <c r="E30" s="46"/>
      <c r="F30" s="46"/>
      <c r="G30" s="46"/>
      <c r="H30" s="46"/>
      <c r="I30" s="46" t="s">
        <v>45</v>
      </c>
      <c r="J30" s="46"/>
      <c r="K30" s="46"/>
      <c r="L30" s="46"/>
      <c r="M30" s="46"/>
      <c r="N30" s="46" t="s">
        <v>46</v>
      </c>
      <c r="O30" s="46"/>
      <c r="P30" s="46"/>
      <c r="Q30" s="46"/>
      <c r="R30" s="46"/>
      <c r="S30" s="46" t="s">
        <v>47</v>
      </c>
      <c r="T30" s="46"/>
      <c r="U30" s="46"/>
      <c r="V30" s="46"/>
      <c r="W30" s="46"/>
      <c r="X30" s="46" t="s">
        <v>49</v>
      </c>
      <c r="Y30" s="46"/>
      <c r="Z30" s="46"/>
      <c r="AA30" s="46"/>
      <c r="AB30" s="46"/>
      <c r="AC30" s="46" t="s">
        <v>50</v>
      </c>
      <c r="AD30" s="46"/>
      <c r="AE30" s="46"/>
      <c r="AF30" s="46"/>
      <c r="AG30" s="46"/>
      <c r="AH30" s="46" t="s">
        <v>51</v>
      </c>
      <c r="AI30" s="46"/>
      <c r="AJ30" s="46"/>
      <c r="AK30" s="46"/>
      <c r="AL30" s="46"/>
      <c r="AM30" s="46" t="s">
        <v>52</v>
      </c>
      <c r="AN30" s="46"/>
      <c r="AO30" s="46"/>
      <c r="AP30" s="46"/>
      <c r="AQ30" s="46"/>
      <c r="AR30" s="46" t="s">
        <v>53</v>
      </c>
      <c r="AS30" s="46"/>
      <c r="AT30" s="46"/>
      <c r="AU30" s="46"/>
      <c r="AV30" s="46"/>
      <c r="AW30" s="46" t="s">
        <v>54</v>
      </c>
      <c r="AX30" s="46"/>
      <c r="AY30" s="46"/>
      <c r="AZ30" s="46"/>
      <c r="BA30" s="46"/>
      <c r="BB30" s="46" t="s">
        <v>55</v>
      </c>
      <c r="BC30" s="46"/>
      <c r="BD30" s="46"/>
      <c r="BE30" s="46"/>
      <c r="BF30" s="46"/>
      <c r="BG30" s="46" t="s">
        <v>56</v>
      </c>
      <c r="BH30" s="46"/>
      <c r="BI30" s="46"/>
      <c r="BJ30" s="46"/>
      <c r="BK30" s="46"/>
      <c r="BL30" s="46">
        <v>2018</v>
      </c>
      <c r="BM30" s="46"/>
      <c r="BN30" s="46"/>
      <c r="BO30" s="46"/>
      <c r="BP30" s="46"/>
    </row>
    <row r="31" spans="2:81" ht="24.95" customHeight="1" x14ac:dyDescent="0.25">
      <c r="B31" s="50"/>
      <c r="C31" s="50"/>
      <c r="D31" s="17">
        <v>1</v>
      </c>
      <c r="E31" s="17">
        <v>2</v>
      </c>
      <c r="F31" s="17">
        <v>3</v>
      </c>
      <c r="G31" s="17">
        <v>4</v>
      </c>
      <c r="H31" s="18" t="s">
        <v>48</v>
      </c>
      <c r="I31" s="17">
        <v>1</v>
      </c>
      <c r="J31" s="17">
        <v>2</v>
      </c>
      <c r="K31" s="17">
        <v>3</v>
      </c>
      <c r="L31" s="17">
        <v>4</v>
      </c>
      <c r="M31" s="18" t="s">
        <v>48</v>
      </c>
      <c r="N31" s="17">
        <v>1</v>
      </c>
      <c r="O31" s="17">
        <v>2</v>
      </c>
      <c r="P31" s="17">
        <v>3</v>
      </c>
      <c r="Q31" s="17">
        <v>4</v>
      </c>
      <c r="R31" s="18" t="s">
        <v>48</v>
      </c>
      <c r="S31" s="17">
        <v>1</v>
      </c>
      <c r="T31" s="17">
        <v>2</v>
      </c>
      <c r="U31" s="17">
        <v>3</v>
      </c>
      <c r="V31" s="17">
        <v>4</v>
      </c>
      <c r="W31" s="18" t="s">
        <v>48</v>
      </c>
      <c r="X31" s="17">
        <v>1</v>
      </c>
      <c r="Y31" s="17">
        <v>2</v>
      </c>
      <c r="Z31" s="17">
        <v>3</v>
      </c>
      <c r="AA31" s="17">
        <v>4</v>
      </c>
      <c r="AB31" s="18" t="s">
        <v>48</v>
      </c>
      <c r="AC31" s="17">
        <v>1</v>
      </c>
      <c r="AD31" s="17">
        <v>2</v>
      </c>
      <c r="AE31" s="17">
        <v>3</v>
      </c>
      <c r="AF31" s="17">
        <v>4</v>
      </c>
      <c r="AG31" s="18" t="s">
        <v>48</v>
      </c>
      <c r="AH31" s="17">
        <v>1</v>
      </c>
      <c r="AI31" s="17">
        <v>2</v>
      </c>
      <c r="AJ31" s="17">
        <v>3</v>
      </c>
      <c r="AK31" s="17">
        <v>4</v>
      </c>
      <c r="AL31" s="18" t="s">
        <v>48</v>
      </c>
      <c r="AM31" s="17">
        <v>1</v>
      </c>
      <c r="AN31" s="17">
        <v>2</v>
      </c>
      <c r="AO31" s="17">
        <v>3</v>
      </c>
      <c r="AP31" s="17">
        <v>4</v>
      </c>
      <c r="AQ31" s="18" t="s">
        <v>48</v>
      </c>
      <c r="AR31" s="17">
        <v>1</v>
      </c>
      <c r="AS31" s="17">
        <v>2</v>
      </c>
      <c r="AT31" s="17">
        <v>3</v>
      </c>
      <c r="AU31" s="17">
        <v>4</v>
      </c>
      <c r="AV31" s="18" t="s">
        <v>48</v>
      </c>
      <c r="AW31" s="17">
        <v>1</v>
      </c>
      <c r="AX31" s="17">
        <v>2</v>
      </c>
      <c r="AY31" s="17">
        <v>3</v>
      </c>
      <c r="AZ31" s="17">
        <v>4</v>
      </c>
      <c r="BA31" s="18" t="s">
        <v>48</v>
      </c>
      <c r="BB31" s="17">
        <v>1</v>
      </c>
      <c r="BC31" s="17">
        <v>2</v>
      </c>
      <c r="BD31" s="17">
        <v>3</v>
      </c>
      <c r="BE31" s="17">
        <v>4</v>
      </c>
      <c r="BF31" s="18" t="s">
        <v>48</v>
      </c>
      <c r="BG31" s="17">
        <v>1</v>
      </c>
      <c r="BH31" s="17">
        <v>2</v>
      </c>
      <c r="BI31" s="17">
        <v>3</v>
      </c>
      <c r="BJ31" s="17">
        <v>4</v>
      </c>
      <c r="BK31" s="18" t="s">
        <v>48</v>
      </c>
      <c r="BL31" s="17">
        <v>1</v>
      </c>
      <c r="BM31" s="17">
        <v>2</v>
      </c>
      <c r="BN31" s="17">
        <v>3</v>
      </c>
      <c r="BO31" s="17">
        <v>4</v>
      </c>
      <c r="BP31" s="18" t="s">
        <v>48</v>
      </c>
    </row>
    <row r="32" spans="2:81" ht="24.95" customHeight="1" x14ac:dyDescent="0.25">
      <c r="B32" s="48" t="s">
        <v>3</v>
      </c>
      <c r="C32" s="48"/>
      <c r="D32" s="6">
        <v>0</v>
      </c>
      <c r="E32" s="6">
        <v>0</v>
      </c>
      <c r="F32" s="6">
        <v>0</v>
      </c>
      <c r="G32" s="6">
        <v>0</v>
      </c>
      <c r="H32" s="29">
        <f>SUM(D32:G32)</f>
        <v>0</v>
      </c>
      <c r="I32" s="6">
        <v>1</v>
      </c>
      <c r="J32" s="6">
        <v>0</v>
      </c>
      <c r="K32" s="6">
        <v>0</v>
      </c>
      <c r="L32" s="6">
        <v>0</v>
      </c>
      <c r="M32" s="29">
        <f>SUM(I32:L32)</f>
        <v>1</v>
      </c>
      <c r="N32" s="6">
        <v>2</v>
      </c>
      <c r="O32" s="6">
        <v>0</v>
      </c>
      <c r="P32" s="6">
        <v>0</v>
      </c>
      <c r="Q32" s="6">
        <v>0</v>
      </c>
      <c r="R32" s="29">
        <f>SUM(N32:Q32)</f>
        <v>2</v>
      </c>
      <c r="S32" s="6">
        <v>2</v>
      </c>
      <c r="T32" s="6">
        <v>0</v>
      </c>
      <c r="U32" s="6">
        <v>0</v>
      </c>
      <c r="V32" s="6">
        <v>0</v>
      </c>
      <c r="W32" s="29">
        <f>SUM(S32:V32)</f>
        <v>2</v>
      </c>
      <c r="X32" s="6">
        <v>2</v>
      </c>
      <c r="Y32" s="6">
        <v>0</v>
      </c>
      <c r="Z32" s="6">
        <v>0</v>
      </c>
      <c r="AA32" s="6">
        <v>0</v>
      </c>
      <c r="AB32" s="29">
        <f>SUM(X32:AA32)</f>
        <v>2</v>
      </c>
      <c r="AC32" s="6">
        <v>0</v>
      </c>
      <c r="AD32" s="6">
        <v>0</v>
      </c>
      <c r="AE32" s="6">
        <v>0</v>
      </c>
      <c r="AF32" s="6">
        <v>0</v>
      </c>
      <c r="AG32" s="29">
        <f>SUM(AC32:AF32)</f>
        <v>0</v>
      </c>
      <c r="AH32" s="6">
        <v>1</v>
      </c>
      <c r="AI32" s="6">
        <v>0</v>
      </c>
      <c r="AJ32" s="6">
        <v>0</v>
      </c>
      <c r="AK32" s="6">
        <v>0</v>
      </c>
      <c r="AL32" s="29">
        <f>SUM(AH32:AK32)</f>
        <v>1</v>
      </c>
      <c r="AM32" s="6">
        <v>1</v>
      </c>
      <c r="AN32" s="6">
        <v>0</v>
      </c>
      <c r="AO32" s="6">
        <v>0</v>
      </c>
      <c r="AP32" s="6">
        <v>0</v>
      </c>
      <c r="AQ32" s="29">
        <f>SUM(AM32:AP32)</f>
        <v>1</v>
      </c>
      <c r="AR32" s="6">
        <v>1</v>
      </c>
      <c r="AS32" s="6">
        <v>0</v>
      </c>
      <c r="AT32" s="6">
        <v>0</v>
      </c>
      <c r="AU32" s="6">
        <v>0</v>
      </c>
      <c r="AV32" s="29">
        <f>SUM(AR32:AU32)</f>
        <v>1</v>
      </c>
      <c r="AW32" s="6">
        <v>2</v>
      </c>
      <c r="AX32" s="6">
        <v>0</v>
      </c>
      <c r="AY32" s="6">
        <v>0</v>
      </c>
      <c r="AZ32" s="6">
        <v>0</v>
      </c>
      <c r="BA32" s="29">
        <f>SUM(AW32:AZ32)</f>
        <v>2</v>
      </c>
      <c r="BB32" s="6">
        <v>1</v>
      </c>
      <c r="BC32" s="6">
        <v>0</v>
      </c>
      <c r="BD32" s="6">
        <v>0</v>
      </c>
      <c r="BE32" s="6">
        <v>0</v>
      </c>
      <c r="BF32" s="29">
        <f>SUM(BB32:BE32)</f>
        <v>1</v>
      </c>
      <c r="BG32" s="6">
        <v>0</v>
      </c>
      <c r="BH32" s="6">
        <v>0</v>
      </c>
      <c r="BI32" s="6">
        <v>0</v>
      </c>
      <c r="BJ32" s="6">
        <v>0</v>
      </c>
      <c r="BK32" s="29">
        <f>SUM(BG32:BJ32)</f>
        <v>0</v>
      </c>
      <c r="BL32" s="6">
        <f t="shared" ref="BL32:BO33" si="36">D32+I32+N32+S32+X32+AC32+AH32+AM32+AR32+AW32+BB32+BG32</f>
        <v>13</v>
      </c>
      <c r="BM32" s="6">
        <f t="shared" si="36"/>
        <v>0</v>
      </c>
      <c r="BN32" s="6">
        <f t="shared" si="36"/>
        <v>0</v>
      </c>
      <c r="BO32" s="6">
        <f t="shared" si="36"/>
        <v>0</v>
      </c>
      <c r="BP32" s="29">
        <f>SUM(BL32:BO32)</f>
        <v>13</v>
      </c>
    </row>
    <row r="33" spans="2:68" ht="24.95" customHeight="1" x14ac:dyDescent="0.25">
      <c r="B33" s="48" t="s">
        <v>4</v>
      </c>
      <c r="C33" s="48"/>
      <c r="D33" s="6">
        <v>0</v>
      </c>
      <c r="E33" s="6">
        <v>0</v>
      </c>
      <c r="F33" s="6">
        <v>0</v>
      </c>
      <c r="G33" s="6">
        <v>0</v>
      </c>
      <c r="H33" s="29">
        <f>SUM(D33:G33)</f>
        <v>0</v>
      </c>
      <c r="I33" s="6">
        <v>0</v>
      </c>
      <c r="J33" s="6">
        <v>0</v>
      </c>
      <c r="K33" s="6">
        <v>0</v>
      </c>
      <c r="L33" s="6">
        <v>0</v>
      </c>
      <c r="M33" s="29">
        <f>SUM(I33:L33)</f>
        <v>0</v>
      </c>
      <c r="N33" s="6">
        <v>1</v>
      </c>
      <c r="O33" s="6">
        <v>0</v>
      </c>
      <c r="P33" s="6">
        <v>0</v>
      </c>
      <c r="Q33" s="6">
        <v>0</v>
      </c>
      <c r="R33" s="29">
        <f>SUM(N33:Q33)</f>
        <v>1</v>
      </c>
      <c r="S33" s="6">
        <v>0</v>
      </c>
      <c r="T33" s="6">
        <v>1</v>
      </c>
      <c r="U33" s="6">
        <v>0</v>
      </c>
      <c r="V33" s="6">
        <v>0</v>
      </c>
      <c r="W33" s="29">
        <f>SUM(S33:V33)</f>
        <v>1</v>
      </c>
      <c r="X33" s="6">
        <v>1</v>
      </c>
      <c r="Y33" s="6">
        <v>0</v>
      </c>
      <c r="Z33" s="6">
        <v>0</v>
      </c>
      <c r="AA33" s="6">
        <v>0</v>
      </c>
      <c r="AB33" s="29">
        <f>SUM(X33:AA33)</f>
        <v>1</v>
      </c>
      <c r="AC33" s="6">
        <v>0</v>
      </c>
      <c r="AD33" s="6">
        <v>0</v>
      </c>
      <c r="AE33" s="6">
        <v>0</v>
      </c>
      <c r="AF33" s="6">
        <v>0</v>
      </c>
      <c r="AG33" s="29">
        <f>SUM(AC33:AF33)</f>
        <v>0</v>
      </c>
      <c r="AH33" s="6">
        <v>0</v>
      </c>
      <c r="AI33" s="6">
        <v>0</v>
      </c>
      <c r="AJ33" s="6">
        <v>0</v>
      </c>
      <c r="AK33" s="6">
        <v>0</v>
      </c>
      <c r="AL33" s="29">
        <f>SUM(AH33:AK33)</f>
        <v>0</v>
      </c>
      <c r="AM33" s="6">
        <v>3</v>
      </c>
      <c r="AN33" s="6">
        <v>1</v>
      </c>
      <c r="AO33" s="6">
        <v>0</v>
      </c>
      <c r="AP33" s="6">
        <v>0</v>
      </c>
      <c r="AQ33" s="29">
        <f>SUM(AM33:AP33)</f>
        <v>4</v>
      </c>
      <c r="AR33" s="6">
        <v>0</v>
      </c>
      <c r="AS33" s="6">
        <v>1</v>
      </c>
      <c r="AT33" s="6">
        <v>0</v>
      </c>
      <c r="AU33" s="6">
        <v>0</v>
      </c>
      <c r="AV33" s="29">
        <f>SUM(AR33:AU33)</f>
        <v>1</v>
      </c>
      <c r="AW33" s="6">
        <v>0</v>
      </c>
      <c r="AX33" s="6">
        <v>0</v>
      </c>
      <c r="AY33" s="6">
        <v>0</v>
      </c>
      <c r="AZ33" s="6">
        <v>0</v>
      </c>
      <c r="BA33" s="29">
        <f>SUM(AW33:AZ33)</f>
        <v>0</v>
      </c>
      <c r="BB33" s="6">
        <v>0</v>
      </c>
      <c r="BC33" s="6">
        <v>0</v>
      </c>
      <c r="BD33" s="6">
        <v>0</v>
      </c>
      <c r="BE33" s="6">
        <v>0</v>
      </c>
      <c r="BF33" s="29">
        <f>SUM(BB33:BE33)</f>
        <v>0</v>
      </c>
      <c r="BG33" s="6">
        <v>0</v>
      </c>
      <c r="BH33" s="6">
        <v>0</v>
      </c>
      <c r="BI33" s="6">
        <v>0</v>
      </c>
      <c r="BJ33" s="6">
        <v>0</v>
      </c>
      <c r="BK33" s="29">
        <f>SUM(BG33:BJ33)</f>
        <v>0</v>
      </c>
      <c r="BL33" s="6">
        <f t="shared" si="36"/>
        <v>5</v>
      </c>
      <c r="BM33" s="6">
        <f t="shared" si="36"/>
        <v>3</v>
      </c>
      <c r="BN33" s="6">
        <f t="shared" si="36"/>
        <v>0</v>
      </c>
      <c r="BO33" s="6">
        <f t="shared" si="36"/>
        <v>0</v>
      </c>
      <c r="BP33" s="29">
        <f>SUM(BL33:BO33)</f>
        <v>8</v>
      </c>
    </row>
    <row r="34" spans="2:68" ht="24.95" customHeight="1" x14ac:dyDescent="0.25">
      <c r="B34" s="50" t="s">
        <v>60</v>
      </c>
      <c r="C34" s="50"/>
      <c r="D34" s="28">
        <f>D32+D33</f>
        <v>0</v>
      </c>
      <c r="E34" s="28">
        <f>E32+E33</f>
        <v>0</v>
      </c>
      <c r="F34" s="28">
        <f>F32+F33</f>
        <v>0</v>
      </c>
      <c r="G34" s="28">
        <f t="shared" ref="G34:R34" si="37">G32+G33</f>
        <v>0</v>
      </c>
      <c r="H34" s="28">
        <f t="shared" si="37"/>
        <v>0</v>
      </c>
      <c r="I34" s="28">
        <f t="shared" si="37"/>
        <v>1</v>
      </c>
      <c r="J34" s="28">
        <f t="shared" si="37"/>
        <v>0</v>
      </c>
      <c r="K34" s="28">
        <f t="shared" si="37"/>
        <v>0</v>
      </c>
      <c r="L34" s="28">
        <f t="shared" si="37"/>
        <v>0</v>
      </c>
      <c r="M34" s="28">
        <f t="shared" si="37"/>
        <v>1</v>
      </c>
      <c r="N34" s="28">
        <f t="shared" si="37"/>
        <v>3</v>
      </c>
      <c r="O34" s="28">
        <f t="shared" si="37"/>
        <v>0</v>
      </c>
      <c r="P34" s="28">
        <f t="shared" si="37"/>
        <v>0</v>
      </c>
      <c r="Q34" s="28">
        <f t="shared" si="37"/>
        <v>0</v>
      </c>
      <c r="R34" s="28">
        <f t="shared" si="37"/>
        <v>3</v>
      </c>
      <c r="S34" s="34">
        <f>S32+S33</f>
        <v>2</v>
      </c>
      <c r="T34" s="34">
        <f>T32+T33</f>
        <v>1</v>
      </c>
      <c r="U34" s="34">
        <f>U32+U33</f>
        <v>0</v>
      </c>
      <c r="V34" s="34">
        <f t="shared" ref="V34:AG34" si="38">V32+V33</f>
        <v>0</v>
      </c>
      <c r="W34" s="34">
        <f t="shared" si="38"/>
        <v>3</v>
      </c>
      <c r="X34" s="34">
        <f t="shared" si="38"/>
        <v>3</v>
      </c>
      <c r="Y34" s="34">
        <f t="shared" si="38"/>
        <v>0</v>
      </c>
      <c r="Z34" s="34">
        <f t="shared" si="38"/>
        <v>0</v>
      </c>
      <c r="AA34" s="34">
        <f t="shared" si="38"/>
        <v>0</v>
      </c>
      <c r="AB34" s="34">
        <f t="shared" si="38"/>
        <v>3</v>
      </c>
      <c r="AC34" s="34">
        <f t="shared" si="38"/>
        <v>0</v>
      </c>
      <c r="AD34" s="34">
        <f t="shared" si="38"/>
        <v>0</v>
      </c>
      <c r="AE34" s="34">
        <f t="shared" si="38"/>
        <v>0</v>
      </c>
      <c r="AF34" s="34">
        <f t="shared" si="38"/>
        <v>0</v>
      </c>
      <c r="AG34" s="34">
        <f t="shared" si="38"/>
        <v>0</v>
      </c>
      <c r="AH34" s="37">
        <f t="shared" ref="AH34:AV34" si="39">AH32+AH33</f>
        <v>1</v>
      </c>
      <c r="AI34" s="37">
        <f t="shared" si="39"/>
        <v>0</v>
      </c>
      <c r="AJ34" s="37">
        <f t="shared" si="39"/>
        <v>0</v>
      </c>
      <c r="AK34" s="37">
        <f t="shared" si="39"/>
        <v>0</v>
      </c>
      <c r="AL34" s="37">
        <f t="shared" si="39"/>
        <v>1</v>
      </c>
      <c r="AM34" s="37">
        <f t="shared" si="39"/>
        <v>4</v>
      </c>
      <c r="AN34" s="37">
        <f t="shared" si="39"/>
        <v>1</v>
      </c>
      <c r="AO34" s="37">
        <f t="shared" si="39"/>
        <v>0</v>
      </c>
      <c r="AP34" s="37">
        <f t="shared" si="39"/>
        <v>0</v>
      </c>
      <c r="AQ34" s="37">
        <f t="shared" si="39"/>
        <v>5</v>
      </c>
      <c r="AR34" s="37">
        <f t="shared" si="39"/>
        <v>1</v>
      </c>
      <c r="AS34" s="37">
        <f t="shared" si="39"/>
        <v>1</v>
      </c>
      <c r="AT34" s="37">
        <f t="shared" si="39"/>
        <v>0</v>
      </c>
      <c r="AU34" s="37">
        <f t="shared" si="39"/>
        <v>0</v>
      </c>
      <c r="AV34" s="37">
        <f t="shared" si="39"/>
        <v>2</v>
      </c>
      <c r="AW34" s="40">
        <f t="shared" ref="AW34:BK34" si="40">AW32+AW33</f>
        <v>2</v>
      </c>
      <c r="AX34" s="40">
        <f t="shared" si="40"/>
        <v>0</v>
      </c>
      <c r="AY34" s="40">
        <f t="shared" si="40"/>
        <v>0</v>
      </c>
      <c r="AZ34" s="40">
        <f t="shared" si="40"/>
        <v>0</v>
      </c>
      <c r="BA34" s="40">
        <f t="shared" si="40"/>
        <v>2</v>
      </c>
      <c r="BB34" s="40">
        <f t="shared" si="40"/>
        <v>1</v>
      </c>
      <c r="BC34" s="40">
        <f t="shared" si="40"/>
        <v>0</v>
      </c>
      <c r="BD34" s="40">
        <f t="shared" si="40"/>
        <v>0</v>
      </c>
      <c r="BE34" s="40">
        <f t="shared" si="40"/>
        <v>0</v>
      </c>
      <c r="BF34" s="40">
        <f t="shared" si="40"/>
        <v>1</v>
      </c>
      <c r="BG34" s="40">
        <f t="shared" si="40"/>
        <v>0</v>
      </c>
      <c r="BH34" s="40">
        <f t="shared" si="40"/>
        <v>0</v>
      </c>
      <c r="BI34" s="40">
        <f t="shared" si="40"/>
        <v>0</v>
      </c>
      <c r="BJ34" s="40">
        <f t="shared" si="40"/>
        <v>0</v>
      </c>
      <c r="BK34" s="40">
        <f t="shared" si="40"/>
        <v>0</v>
      </c>
      <c r="BL34" s="40">
        <f t="shared" ref="BL34:BP34" si="41">BL32+BL33</f>
        <v>18</v>
      </c>
      <c r="BM34" s="40">
        <f t="shared" si="41"/>
        <v>3</v>
      </c>
      <c r="BN34" s="40">
        <f t="shared" si="41"/>
        <v>0</v>
      </c>
      <c r="BO34" s="40">
        <f t="shared" si="41"/>
        <v>0</v>
      </c>
      <c r="BP34" s="40">
        <f t="shared" si="41"/>
        <v>21</v>
      </c>
    </row>
  </sheetData>
  <mergeCells count="59">
    <mergeCell ref="BF13:BK13"/>
    <mergeCell ref="B20:C20"/>
    <mergeCell ref="B26:C26"/>
    <mergeCell ref="AH30:AL30"/>
    <mergeCell ref="AM30:AQ30"/>
    <mergeCell ref="AR30:AV30"/>
    <mergeCell ref="P29:R29"/>
    <mergeCell ref="S30:W30"/>
    <mergeCell ref="X30:AB30"/>
    <mergeCell ref="AC30:AG30"/>
    <mergeCell ref="AW30:BA30"/>
    <mergeCell ref="BB30:BF30"/>
    <mergeCell ref="BG30:BK30"/>
    <mergeCell ref="BX13:CC13"/>
    <mergeCell ref="B27:C27"/>
    <mergeCell ref="B21:C21"/>
    <mergeCell ref="AZ13:BE13"/>
    <mergeCell ref="D13:I13"/>
    <mergeCell ref="B13:C14"/>
    <mergeCell ref="B16:C16"/>
    <mergeCell ref="B18:C18"/>
    <mergeCell ref="B17:C17"/>
    <mergeCell ref="BL13:BQ13"/>
    <mergeCell ref="BR13:BW13"/>
    <mergeCell ref="AH13:AM13"/>
    <mergeCell ref="AN13:AS13"/>
    <mergeCell ref="AT13:AY13"/>
    <mergeCell ref="B19:C19"/>
    <mergeCell ref="B15:C15"/>
    <mergeCell ref="V13:AA13"/>
    <mergeCell ref="AB13:AG13"/>
    <mergeCell ref="B33:C33"/>
    <mergeCell ref="B34:C34"/>
    <mergeCell ref="B30:C31"/>
    <mergeCell ref="B32:C32"/>
    <mergeCell ref="D30:H30"/>
    <mergeCell ref="S29:U29"/>
    <mergeCell ref="K12:L12"/>
    <mergeCell ref="M12:O12"/>
    <mergeCell ref="P12:R12"/>
    <mergeCell ref="S12:U12"/>
    <mergeCell ref="J13:O13"/>
    <mergeCell ref="P13:U13"/>
    <mergeCell ref="BL30:BP30"/>
    <mergeCell ref="B1:G1"/>
    <mergeCell ref="B2:O2"/>
    <mergeCell ref="B3:M3"/>
    <mergeCell ref="I30:M30"/>
    <mergeCell ref="N30:R30"/>
    <mergeCell ref="B22:C22"/>
    <mergeCell ref="B23:C23"/>
    <mergeCell ref="B24:C24"/>
    <mergeCell ref="B25:C25"/>
    <mergeCell ref="B29:G29"/>
    <mergeCell ref="H29:J29"/>
    <mergeCell ref="K29:L29"/>
    <mergeCell ref="M29:O29"/>
    <mergeCell ref="B12:G12"/>
    <mergeCell ref="H12:J12"/>
  </mergeCells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PRIMERASALA-CONCLUIDOS-2018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RICARDO</cp:lastModifiedBy>
  <cp:lastPrinted>2018-05-24T19:20:57Z</cp:lastPrinted>
  <dcterms:created xsi:type="dcterms:W3CDTF">2012-01-06T18:11:49Z</dcterms:created>
  <dcterms:modified xsi:type="dcterms:W3CDTF">2019-02-15T20:15:32Z</dcterms:modified>
</cp:coreProperties>
</file>