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Mixta\SIPOT\"/>
    </mc:Choice>
  </mc:AlternateContent>
  <xr:revisionPtr revIDLastSave="0" documentId="13_ncr:1_{797FCC5B-B11D-49A0-9A8C-8EDC9837982B}" xr6:coauthVersionLast="40" xr6:coauthVersionMax="40" xr10:uidLastSave="{00000000-0000-0000-0000-000000000000}"/>
  <bookViews>
    <workbookView xWindow="240" yWindow="375" windowWidth="18960" windowHeight="7695" tabRatio="847" xr2:uid="{00000000-000D-0000-FFFF-FFFF00000000}"/>
  </bookViews>
  <sheets>
    <sheet name="SM-ORAL-INICIADOS-2018" sheetId="50" r:id="rId1"/>
  </sheets>
  <calcPr calcId="181029"/>
</workbook>
</file>

<file path=xl/calcChain.xml><?xml version="1.0" encoding="utf-8"?>
<calcChain xmlns="http://schemas.openxmlformats.org/spreadsheetml/2006/main">
  <c r="R29" i="50" l="1"/>
  <c r="S29" i="50" s="1"/>
  <c r="N29" i="50"/>
  <c r="J29" i="50"/>
  <c r="F29" i="50"/>
  <c r="R27" i="50"/>
  <c r="N27" i="50"/>
  <c r="J27" i="50"/>
  <c r="F27" i="50"/>
  <c r="R26" i="50"/>
  <c r="N26" i="50"/>
  <c r="J26" i="50"/>
  <c r="F26" i="50"/>
  <c r="R25" i="50"/>
  <c r="N25" i="50"/>
  <c r="J25" i="50"/>
  <c r="F25" i="50"/>
  <c r="R24" i="50"/>
  <c r="N24" i="50"/>
  <c r="J24" i="50"/>
  <c r="F24" i="50"/>
  <c r="R22" i="50"/>
  <c r="N22" i="50"/>
  <c r="J22" i="50"/>
  <c r="F22" i="50"/>
  <c r="R21" i="50"/>
  <c r="N21" i="50"/>
  <c r="J21" i="50"/>
  <c r="F21" i="50"/>
  <c r="R20" i="50"/>
  <c r="N20" i="50"/>
  <c r="J20" i="50"/>
  <c r="F20" i="50"/>
  <c r="R17" i="50"/>
  <c r="N17" i="50"/>
  <c r="J17" i="50"/>
  <c r="F17" i="50"/>
  <c r="R16" i="50"/>
  <c r="N16" i="50"/>
  <c r="J16" i="50"/>
  <c r="F16" i="50"/>
  <c r="R15" i="50"/>
  <c r="N15" i="50"/>
  <c r="J15" i="50"/>
  <c r="F15" i="50"/>
  <c r="R14" i="50"/>
  <c r="N14" i="50"/>
  <c r="J14" i="50"/>
  <c r="F14" i="50"/>
  <c r="R12" i="50"/>
  <c r="N12" i="50"/>
  <c r="J12" i="50"/>
  <c r="F12" i="50"/>
  <c r="R11" i="50"/>
  <c r="N11" i="50"/>
  <c r="J11" i="50"/>
  <c r="F11" i="50"/>
  <c r="R10" i="50"/>
  <c r="N10" i="50"/>
  <c r="J10" i="50"/>
  <c r="F10" i="50"/>
  <c r="S15" i="50" l="1"/>
  <c r="S11" i="50"/>
  <c r="S14" i="50"/>
  <c r="S16" i="50"/>
  <c r="S17" i="50"/>
  <c r="S10" i="50"/>
  <c r="S12" i="50"/>
  <c r="S20" i="50"/>
  <c r="S21" i="50"/>
  <c r="S22" i="50"/>
  <c r="S24" i="50"/>
  <c r="S25" i="50"/>
  <c r="S26" i="50"/>
  <c r="S27" i="50"/>
  <c r="R7" i="50" l="1"/>
  <c r="R6" i="50"/>
  <c r="N7" i="50"/>
  <c r="N6" i="50"/>
  <c r="J7" i="50"/>
  <c r="J6" i="50"/>
  <c r="F7" i="50"/>
  <c r="F6" i="50"/>
  <c r="S6" i="50" l="1"/>
  <c r="S7" i="50"/>
</calcChain>
</file>

<file path=xl/sharedStrings.xml><?xml version="1.0" encoding="utf-8"?>
<sst xmlns="http://schemas.openxmlformats.org/spreadsheetml/2006/main" count="44" uniqueCount="35">
  <si>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</si>
  <si>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</si>
  <si>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</si>
  <si>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</si>
  <si>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</si>
  <si>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</si>
  <si>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</si>
  <si>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</si>
  <si>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</si>
  <si>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</si>
  <si>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</si>
  <si>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</si>
  <si>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</si>
  <si>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</si>
  <si>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</si>
  <si>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</si>
  <si>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 xml:space="preserve"> </t>
  </si>
  <si>
    <t>Asuntos</t>
  </si>
  <si>
    <t>Iniciados (Recursos interpuestos)</t>
  </si>
  <si>
    <t>Asuntos reiniciados por amparo</t>
  </si>
  <si>
    <t>Apelación</t>
  </si>
  <si>
    <t>Casación</t>
  </si>
  <si>
    <t>Revisión</t>
  </si>
  <si>
    <t>RECURSOS ADMITIDOS POR TIPO</t>
  </si>
  <si>
    <t>Segunda Sala Colegiada del Sistema de Justicia Penal Acusatorio</t>
  </si>
  <si>
    <t>RECURSOS INTERPUESTOS POR TIPO</t>
  </si>
  <si>
    <t>Código Procesal Penal del Estado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</si>
  <si>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</si>
  <si>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</si>
  <si>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</si>
  <si>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</si>
  <si>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</si>
  <si>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Reconocimiento
de Inocencia del Sentenciado</t>
  </si>
  <si>
    <t xml:space="preserve">DESECHADOS </t>
  </si>
  <si>
    <t>ASUNTOS INICIADOS
REPORTE ESTADÍSTICO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</si>
</sst>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788194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707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2"/>
  <sheetViews>
    <sheetView tabSelected="1" topLeftCell="B1" zoomScale="80" zoomScaleNormal="80" workbookViewId="0">
      <selection activeCell="S10" sqref="S10"/>
    </sheetView>
  </sheetViews>
  <sheetFormatPr baseColWidth="10" defaultRowHeight="15" x14ac:dyDescent="0.25"/>
  <cols>
    <col min="1" max="1" width="7.28515625" style="1" customWidth="1"/>
    <col min="2" max="2" width="31.85546875" style="1" customWidth="1"/>
    <col min="3" max="3" width="9.7109375" style="1" bestFit="1" customWidth="1"/>
    <col min="4" max="4" width="12.7109375" style="1" bestFit="1" customWidth="1"/>
    <col min="5" max="6" width="8.5703125" style="1" customWidth="1"/>
    <col min="7" max="7" width="11.28515625" style="1" customWidth="1"/>
    <col min="8" max="8" width="10.140625" style="1" customWidth="1"/>
    <col min="9" max="10" width="12" style="1" customWidth="1"/>
    <col min="11" max="14" width="12.28515625" style="1" customWidth="1"/>
    <col min="15" max="15" width="8.5703125" style="1" customWidth="1"/>
    <col min="16" max="16" width="11.5703125" style="1" customWidth="1"/>
    <col min="17" max="18" width="11.140625" style="1" customWidth="1"/>
    <col min="19" max="19" width="11.85546875" style="1" customWidth="1"/>
    <col min="20" max="20" width="8" style="1" bestFit="1" customWidth="1"/>
    <col min="21" max="21" width="8.42578125" style="1" bestFit="1" customWidth="1"/>
    <col min="22" max="16384" width="11.42578125" style="1"/>
  </cols>
  <sheetData>
    <row r="1" spans="1:22" ht="15.75" x14ac:dyDescent="0.25">
      <c r="A1" s="1" t="s">
        <v>16</v>
      </c>
      <c r="B1" s="31"/>
      <c r="C1" s="31"/>
      <c r="D1" s="31"/>
      <c r="E1" s="31"/>
      <c r="F1" s="31"/>
      <c r="G1" s="31"/>
      <c r="H1" s="31"/>
      <c r="I1" s="31"/>
      <c r="J1" s="3"/>
    </row>
    <row r="2" spans="1:22" ht="22.5" customHeight="1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0.75" customHeight="1" x14ac:dyDescent="0.25">
      <c r="B3" s="32" t="s">
        <v>34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5"/>
      <c r="U3" s="5"/>
      <c r="V3" s="5"/>
    </row>
    <row r="4" spans="1:22" ht="10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6.1" customHeight="1" x14ac:dyDescent="0.25">
      <c r="A5" s="13"/>
      <c r="B5" s="6" t="s">
        <v>17</v>
      </c>
      <c r="C5" s="7" t="s">
        <v>0</v>
      </c>
      <c r="D5" s="7" t="s">
        <v>1</v>
      </c>
      <c r="E5" s="7" t="s">
        <v>2</v>
      </c>
      <c r="F5" s="7" t="s">
        <v>12</v>
      </c>
      <c r="G5" s="7" t="s">
        <v>3</v>
      </c>
      <c r="H5" s="7" t="s">
        <v>4</v>
      </c>
      <c r="I5" s="7" t="s">
        <v>5</v>
      </c>
      <c r="J5" s="7" t="s">
        <v>13</v>
      </c>
      <c r="K5" s="7" t="s">
        <v>6</v>
      </c>
      <c r="L5" s="7" t="s">
        <v>7</v>
      </c>
      <c r="M5" s="7" t="s">
        <v>8</v>
      </c>
      <c r="N5" s="7" t="s">
        <v>14</v>
      </c>
      <c r="O5" s="7" t="s">
        <v>9</v>
      </c>
      <c r="P5" s="7" t="s">
        <v>10</v>
      </c>
      <c r="Q5" s="7" t="s">
        <v>11</v>
      </c>
      <c r="R5" s="7" t="s">
        <v>15</v>
      </c>
      <c r="S5" s="12">
        <v>2018</v>
      </c>
    </row>
    <row r="6" spans="1:22" ht="26.1" customHeight="1" x14ac:dyDescent="0.25">
      <c r="A6" s="13"/>
      <c r="B6" s="14" t="s">
        <v>18</v>
      </c>
      <c r="C6" s="15">
        <v>9</v>
      </c>
      <c r="D6" s="2">
        <v>7</v>
      </c>
      <c r="E6" s="2">
        <v>12</v>
      </c>
      <c r="F6" s="11">
        <f>SUM(C6:E6)</f>
        <v>28</v>
      </c>
      <c r="G6" s="15">
        <v>9</v>
      </c>
      <c r="H6" s="15">
        <v>6</v>
      </c>
      <c r="I6" s="15">
        <v>9</v>
      </c>
      <c r="J6" s="11">
        <f>SUM(G6:I6)</f>
        <v>24</v>
      </c>
      <c r="K6" s="15">
        <v>7</v>
      </c>
      <c r="L6" s="15">
        <v>5</v>
      </c>
      <c r="M6" s="15">
        <v>8</v>
      </c>
      <c r="N6" s="11">
        <f>SUM(K6:M6)</f>
        <v>20</v>
      </c>
      <c r="O6" s="15">
        <v>8</v>
      </c>
      <c r="P6" s="15">
        <v>6</v>
      </c>
      <c r="Q6" s="15">
        <v>8</v>
      </c>
      <c r="R6" s="11">
        <f>SUM(O6:Q6)</f>
        <v>22</v>
      </c>
      <c r="S6" s="8">
        <f t="shared" ref="S6:S7" si="0">F6+J6+N6+R6</f>
        <v>94</v>
      </c>
    </row>
    <row r="7" spans="1:22" ht="26.1" customHeight="1" x14ac:dyDescent="0.25">
      <c r="A7" s="13"/>
      <c r="B7" s="14" t="s">
        <v>19</v>
      </c>
      <c r="C7" s="9">
        <v>0</v>
      </c>
      <c r="D7" s="2">
        <v>0</v>
      </c>
      <c r="E7" s="2">
        <v>0</v>
      </c>
      <c r="F7" s="11">
        <f t="shared" ref="F7" si="1">SUM(C7:E7)</f>
        <v>0</v>
      </c>
      <c r="G7" s="9">
        <v>0</v>
      </c>
      <c r="H7" s="9">
        <v>0</v>
      </c>
      <c r="I7" s="9">
        <v>0</v>
      </c>
      <c r="J7" s="11">
        <f t="shared" ref="J7" si="2">SUM(G7:I7)</f>
        <v>0</v>
      </c>
      <c r="K7" s="9">
        <v>0</v>
      </c>
      <c r="L7" s="9">
        <v>0</v>
      </c>
      <c r="M7" s="9">
        <v>0</v>
      </c>
      <c r="N7" s="11">
        <f t="shared" ref="N7" si="3">SUM(K7:M7)</f>
        <v>0</v>
      </c>
      <c r="O7" s="9">
        <v>0</v>
      </c>
      <c r="P7" s="9">
        <v>0</v>
      </c>
      <c r="Q7" s="9">
        <v>0</v>
      </c>
      <c r="R7" s="11">
        <f t="shared" ref="R7" si="4">SUM(O7:Q7)</f>
        <v>0</v>
      </c>
      <c r="S7" s="8">
        <f t="shared" si="0"/>
        <v>0</v>
      </c>
    </row>
    <row r="8" spans="1:22" ht="26.1" customHeight="1" x14ac:dyDescent="0.25">
      <c r="A8" s="13"/>
      <c r="B8" s="26" t="s">
        <v>25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22" x14ac:dyDescent="0.25">
      <c r="B9" s="29" t="s">
        <v>26</v>
      </c>
      <c r="C9" s="30"/>
      <c r="D9" s="30"/>
      <c r="E9" s="30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1:22" ht="15.75" x14ac:dyDescent="0.25">
      <c r="B10" s="10" t="s">
        <v>20</v>
      </c>
      <c r="C10" s="2">
        <v>3</v>
      </c>
      <c r="D10" s="2">
        <v>2</v>
      </c>
      <c r="E10" s="2">
        <v>2</v>
      </c>
      <c r="F10" s="16">
        <f>C10+D10+E10</f>
        <v>7</v>
      </c>
      <c r="G10" s="2">
        <v>2</v>
      </c>
      <c r="H10" s="2">
        <v>0</v>
      </c>
      <c r="I10" s="2">
        <v>1</v>
      </c>
      <c r="J10" s="16">
        <f t="shared" ref="J10:J12" si="5">G10+H10+I10</f>
        <v>3</v>
      </c>
      <c r="K10" s="2">
        <v>1</v>
      </c>
      <c r="L10" s="2">
        <v>2</v>
      </c>
      <c r="M10" s="2">
        <v>3</v>
      </c>
      <c r="N10" s="16">
        <f t="shared" ref="N10:N12" si="6">K10+L10+M10</f>
        <v>6</v>
      </c>
      <c r="O10" s="2">
        <v>0</v>
      </c>
      <c r="P10" s="2">
        <v>3</v>
      </c>
      <c r="Q10" s="2">
        <v>1</v>
      </c>
      <c r="R10" s="16">
        <f t="shared" ref="R10:R12" si="7">O10+P10+Q10</f>
        <v>4</v>
      </c>
      <c r="S10" s="18">
        <f>F10+J10+N10+R10</f>
        <v>20</v>
      </c>
    </row>
    <row r="11" spans="1:22" ht="15.75" x14ac:dyDescent="0.25">
      <c r="B11" s="10" t="s">
        <v>21</v>
      </c>
      <c r="C11" s="2">
        <v>0</v>
      </c>
      <c r="D11" s="2">
        <v>0</v>
      </c>
      <c r="E11" s="2">
        <v>1</v>
      </c>
      <c r="F11" s="16">
        <f>C11+D11+E11</f>
        <v>1</v>
      </c>
      <c r="G11" s="2">
        <v>0</v>
      </c>
      <c r="H11" s="2">
        <v>0</v>
      </c>
      <c r="I11" s="2">
        <v>0</v>
      </c>
      <c r="J11" s="16">
        <f t="shared" si="5"/>
        <v>0</v>
      </c>
      <c r="K11" s="2">
        <v>0</v>
      </c>
      <c r="L11" s="2">
        <v>1</v>
      </c>
      <c r="M11" s="2">
        <v>0</v>
      </c>
      <c r="N11" s="16">
        <f t="shared" si="6"/>
        <v>1</v>
      </c>
      <c r="O11" s="2">
        <v>2</v>
      </c>
      <c r="P11" s="2">
        <v>0</v>
      </c>
      <c r="Q11" s="2">
        <v>0</v>
      </c>
      <c r="R11" s="16">
        <f t="shared" si="7"/>
        <v>2</v>
      </c>
      <c r="S11" s="18">
        <f>F11+J11+N11+R11</f>
        <v>4</v>
      </c>
    </row>
    <row r="12" spans="1:22" ht="15.75" x14ac:dyDescent="0.25">
      <c r="B12" s="10" t="s">
        <v>22</v>
      </c>
      <c r="C12" s="2">
        <v>0</v>
      </c>
      <c r="D12" s="2">
        <v>0</v>
      </c>
      <c r="E12" s="2">
        <v>0</v>
      </c>
      <c r="F12" s="16">
        <f>C12+D12+E12</f>
        <v>0</v>
      </c>
      <c r="G12" s="2">
        <v>0</v>
      </c>
      <c r="H12" s="2">
        <v>0</v>
      </c>
      <c r="I12" s="2">
        <v>0</v>
      </c>
      <c r="J12" s="16">
        <f t="shared" si="5"/>
        <v>0</v>
      </c>
      <c r="K12" s="2">
        <v>0</v>
      </c>
      <c r="L12" s="2">
        <v>0</v>
      </c>
      <c r="M12" s="2">
        <v>0</v>
      </c>
      <c r="N12" s="16">
        <f t="shared" si="6"/>
        <v>0</v>
      </c>
      <c r="O12" s="2">
        <v>0</v>
      </c>
      <c r="P12" s="2">
        <v>0</v>
      </c>
      <c r="Q12" s="2">
        <v>0</v>
      </c>
      <c r="R12" s="16">
        <f t="shared" si="7"/>
        <v>0</v>
      </c>
      <c r="S12" s="18">
        <f>F12+J12+N12+R12</f>
        <v>0</v>
      </c>
    </row>
    <row r="13" spans="1:22" x14ac:dyDescent="0.25">
      <c r="B13" s="29" t="s">
        <v>27</v>
      </c>
      <c r="C13" s="30"/>
      <c r="D13" s="30"/>
      <c r="E13" s="30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2" ht="15.75" x14ac:dyDescent="0.25">
      <c r="B14" s="10" t="s">
        <v>28</v>
      </c>
      <c r="C14" s="2">
        <v>4</v>
      </c>
      <c r="D14" s="2">
        <v>4</v>
      </c>
      <c r="E14" s="2">
        <v>7</v>
      </c>
      <c r="F14" s="16">
        <f t="shared" ref="F14:F17" si="8">C14+D14+E14</f>
        <v>15</v>
      </c>
      <c r="G14" s="2">
        <v>3</v>
      </c>
      <c r="H14" s="2">
        <v>1</v>
      </c>
      <c r="I14" s="2">
        <v>6</v>
      </c>
      <c r="J14" s="16">
        <f t="shared" ref="J14:J17" si="9">G14+H14+I14</f>
        <v>10</v>
      </c>
      <c r="K14" s="2">
        <v>4</v>
      </c>
      <c r="L14" s="2">
        <v>2</v>
      </c>
      <c r="M14" s="2">
        <v>3</v>
      </c>
      <c r="N14" s="16">
        <f t="shared" ref="N14:N17" si="10">K14+L14+M14</f>
        <v>9</v>
      </c>
      <c r="O14" s="2">
        <v>5</v>
      </c>
      <c r="P14" s="2">
        <v>2</v>
      </c>
      <c r="Q14" s="2">
        <v>6</v>
      </c>
      <c r="R14" s="16">
        <f t="shared" ref="R14:R17" si="11">O14+P14+Q14</f>
        <v>13</v>
      </c>
      <c r="S14" s="18">
        <f>F14+J14+N14+R14</f>
        <v>47</v>
      </c>
    </row>
    <row r="15" spans="1:22" ht="15.75" x14ac:dyDescent="0.25">
      <c r="B15" s="10" t="s">
        <v>29</v>
      </c>
      <c r="C15" s="2">
        <v>2</v>
      </c>
      <c r="D15" s="2">
        <v>1</v>
      </c>
      <c r="E15" s="2">
        <v>2</v>
      </c>
      <c r="F15" s="16">
        <f t="shared" si="8"/>
        <v>5</v>
      </c>
      <c r="G15" s="2">
        <v>4</v>
      </c>
      <c r="H15" s="2">
        <v>5</v>
      </c>
      <c r="I15" s="2">
        <v>1</v>
      </c>
      <c r="J15" s="16">
        <f t="shared" si="9"/>
        <v>10</v>
      </c>
      <c r="K15" s="2">
        <v>2</v>
      </c>
      <c r="L15" s="2">
        <v>0</v>
      </c>
      <c r="M15" s="2">
        <v>1</v>
      </c>
      <c r="N15" s="16">
        <f t="shared" si="10"/>
        <v>3</v>
      </c>
      <c r="O15" s="2">
        <v>1</v>
      </c>
      <c r="P15" s="2">
        <v>1</v>
      </c>
      <c r="Q15" s="2">
        <v>1</v>
      </c>
      <c r="R15" s="16">
        <f t="shared" si="11"/>
        <v>3</v>
      </c>
      <c r="S15" s="18">
        <f>F15+J15+N15+R15</f>
        <v>21</v>
      </c>
    </row>
    <row r="16" spans="1:22" ht="15.75" x14ac:dyDescent="0.25">
      <c r="B16" s="25" t="s">
        <v>30</v>
      </c>
      <c r="C16" s="2">
        <v>0</v>
      </c>
      <c r="D16" s="2">
        <v>0</v>
      </c>
      <c r="E16" s="2">
        <v>0</v>
      </c>
      <c r="F16" s="16">
        <f t="shared" si="8"/>
        <v>0</v>
      </c>
      <c r="G16" s="2">
        <v>0</v>
      </c>
      <c r="H16" s="2">
        <v>0</v>
      </c>
      <c r="I16" s="2">
        <v>0</v>
      </c>
      <c r="J16" s="16">
        <f t="shared" si="9"/>
        <v>0</v>
      </c>
      <c r="K16" s="2">
        <v>0</v>
      </c>
      <c r="L16" s="2">
        <v>0</v>
      </c>
      <c r="M16" s="2">
        <v>0</v>
      </c>
      <c r="N16" s="16">
        <f t="shared" si="10"/>
        <v>0</v>
      </c>
      <c r="O16" s="2">
        <v>0</v>
      </c>
      <c r="P16" s="2">
        <v>0</v>
      </c>
      <c r="Q16" s="2">
        <v>0</v>
      </c>
      <c r="R16" s="16">
        <f t="shared" si="11"/>
        <v>0</v>
      </c>
      <c r="S16" s="18">
        <f>F16+J16+N16+R16</f>
        <v>0</v>
      </c>
    </row>
    <row r="17" spans="2:19" ht="15.75" x14ac:dyDescent="0.25">
      <c r="B17" s="10" t="s">
        <v>31</v>
      </c>
      <c r="C17" s="2">
        <v>0</v>
      </c>
      <c r="D17" s="2">
        <v>0</v>
      </c>
      <c r="E17" s="2">
        <v>0</v>
      </c>
      <c r="F17" s="16">
        <f t="shared" si="8"/>
        <v>0</v>
      </c>
      <c r="G17" s="2">
        <v>0</v>
      </c>
      <c r="H17" s="2">
        <v>0</v>
      </c>
      <c r="I17" s="2">
        <v>0</v>
      </c>
      <c r="J17" s="16">
        <f t="shared" si="9"/>
        <v>0</v>
      </c>
      <c r="K17" s="2">
        <v>0</v>
      </c>
      <c r="L17" s="2">
        <v>0</v>
      </c>
      <c r="M17" s="2">
        <v>1</v>
      </c>
      <c r="N17" s="16">
        <f t="shared" si="10"/>
        <v>1</v>
      </c>
      <c r="O17" s="2">
        <v>0</v>
      </c>
      <c r="P17" s="2">
        <v>0</v>
      </c>
      <c r="Q17" s="2">
        <v>0</v>
      </c>
      <c r="R17" s="16">
        <f t="shared" si="11"/>
        <v>0</v>
      </c>
      <c r="S17" s="18">
        <f>F17+J17+N17+R17</f>
        <v>1</v>
      </c>
    </row>
    <row r="18" spans="2:19" x14ac:dyDescent="0.25">
      <c r="B18" s="26" t="s">
        <v>23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</row>
    <row r="19" spans="2:19" x14ac:dyDescent="0.25">
      <c r="B19" s="29" t="s">
        <v>26</v>
      </c>
      <c r="C19" s="30"/>
      <c r="D19" s="30"/>
      <c r="E19" s="30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2:19" ht="15.75" x14ac:dyDescent="0.25">
      <c r="B20" s="10" t="s">
        <v>20</v>
      </c>
      <c r="C20" s="2">
        <v>2</v>
      </c>
      <c r="D20" s="2">
        <v>3</v>
      </c>
      <c r="E20" s="2">
        <v>3</v>
      </c>
      <c r="F20" s="16">
        <f t="shared" ref="F20:F22" si="12">C20+D20+E20</f>
        <v>8</v>
      </c>
      <c r="G20" s="2">
        <v>1</v>
      </c>
      <c r="H20" s="2">
        <v>1</v>
      </c>
      <c r="I20" s="2">
        <v>1</v>
      </c>
      <c r="J20" s="16">
        <f t="shared" ref="J20:J22" si="13">G20+H20+I20</f>
        <v>3</v>
      </c>
      <c r="K20" s="2">
        <v>1</v>
      </c>
      <c r="L20" s="2">
        <v>1</v>
      </c>
      <c r="M20" s="2">
        <v>2</v>
      </c>
      <c r="N20" s="16">
        <f t="shared" ref="N20:N22" si="14">K20+L20+M20</f>
        <v>4</v>
      </c>
      <c r="O20" s="2">
        <v>2</v>
      </c>
      <c r="P20" s="2">
        <v>0</v>
      </c>
      <c r="Q20" s="2">
        <v>1</v>
      </c>
      <c r="R20" s="16">
        <f t="shared" ref="R20:R22" si="15">O20+P20+Q20</f>
        <v>3</v>
      </c>
      <c r="S20" s="18">
        <f t="shared" ref="S20:S22" si="16">F20+J20+N20+R20</f>
        <v>18</v>
      </c>
    </row>
    <row r="21" spans="2:19" ht="15.75" x14ac:dyDescent="0.25">
      <c r="B21" s="10" t="s">
        <v>21</v>
      </c>
      <c r="C21" s="2">
        <v>2</v>
      </c>
      <c r="D21" s="2">
        <v>0</v>
      </c>
      <c r="E21" s="2">
        <v>1</v>
      </c>
      <c r="F21" s="16">
        <f t="shared" si="12"/>
        <v>3</v>
      </c>
      <c r="G21" s="2">
        <v>0</v>
      </c>
      <c r="H21" s="2">
        <v>1</v>
      </c>
      <c r="I21" s="2">
        <v>0</v>
      </c>
      <c r="J21" s="16">
        <f t="shared" si="13"/>
        <v>1</v>
      </c>
      <c r="K21" s="2">
        <v>0</v>
      </c>
      <c r="L21" s="2">
        <v>0</v>
      </c>
      <c r="M21" s="2">
        <v>1</v>
      </c>
      <c r="N21" s="16">
        <f t="shared" si="14"/>
        <v>1</v>
      </c>
      <c r="O21" s="2">
        <v>0</v>
      </c>
      <c r="P21" s="2">
        <v>1</v>
      </c>
      <c r="Q21" s="2">
        <v>0</v>
      </c>
      <c r="R21" s="16">
        <f t="shared" si="15"/>
        <v>1</v>
      </c>
      <c r="S21" s="18">
        <f t="shared" si="16"/>
        <v>6</v>
      </c>
    </row>
    <row r="22" spans="2:19" ht="15.75" x14ac:dyDescent="0.25">
      <c r="B22" s="10" t="s">
        <v>22</v>
      </c>
      <c r="C22" s="2">
        <v>0</v>
      </c>
      <c r="D22" s="2">
        <v>0</v>
      </c>
      <c r="E22" s="2">
        <v>0</v>
      </c>
      <c r="F22" s="16">
        <f t="shared" si="12"/>
        <v>0</v>
      </c>
      <c r="G22" s="2">
        <v>0</v>
      </c>
      <c r="H22" s="2">
        <v>0</v>
      </c>
      <c r="I22" s="2">
        <v>0</v>
      </c>
      <c r="J22" s="16">
        <f t="shared" si="13"/>
        <v>0</v>
      </c>
      <c r="K22" s="2">
        <v>0</v>
      </c>
      <c r="L22" s="2">
        <v>0</v>
      </c>
      <c r="M22" s="2">
        <v>0</v>
      </c>
      <c r="N22" s="16">
        <f t="shared" si="14"/>
        <v>0</v>
      </c>
      <c r="O22" s="2">
        <v>0</v>
      </c>
      <c r="P22" s="2">
        <v>0</v>
      </c>
      <c r="Q22" s="2">
        <v>0</v>
      </c>
      <c r="R22" s="16">
        <f t="shared" si="15"/>
        <v>0</v>
      </c>
      <c r="S22" s="18">
        <f t="shared" si="16"/>
        <v>0</v>
      </c>
    </row>
    <row r="23" spans="2:19" x14ac:dyDescent="0.25">
      <c r="B23" s="29" t="s">
        <v>27</v>
      </c>
      <c r="C23" s="30"/>
      <c r="D23" s="30"/>
      <c r="E23" s="30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2:19" ht="15.75" x14ac:dyDescent="0.25">
      <c r="B24" s="10" t="s">
        <v>28</v>
      </c>
      <c r="C24" s="2">
        <v>3</v>
      </c>
      <c r="D24" s="2">
        <v>3</v>
      </c>
      <c r="E24" s="2">
        <v>3</v>
      </c>
      <c r="F24" s="16">
        <f t="shared" ref="F24:F29" si="17">C24+D24+E24</f>
        <v>9</v>
      </c>
      <c r="G24" s="2">
        <v>5</v>
      </c>
      <c r="H24" s="2">
        <v>3</v>
      </c>
      <c r="I24" s="2">
        <v>0</v>
      </c>
      <c r="J24" s="16">
        <f t="shared" ref="J24:J29" si="18">G24+H24+I24</f>
        <v>8</v>
      </c>
      <c r="K24" s="2">
        <v>0</v>
      </c>
      <c r="L24" s="2">
        <v>5</v>
      </c>
      <c r="M24" s="2">
        <v>5</v>
      </c>
      <c r="N24" s="16">
        <f t="shared" ref="N24:N29" si="19">K24+L24+M24</f>
        <v>10</v>
      </c>
      <c r="O24" s="2">
        <v>3</v>
      </c>
      <c r="P24" s="2">
        <v>5</v>
      </c>
      <c r="Q24" s="2">
        <v>0</v>
      </c>
      <c r="R24" s="16">
        <f t="shared" ref="R24:S29" si="20">O24+P24+Q24</f>
        <v>8</v>
      </c>
      <c r="S24" s="18">
        <f t="shared" ref="S24:S27" si="21">F24+J24+N24+R24</f>
        <v>35</v>
      </c>
    </row>
    <row r="25" spans="2:19" ht="15.75" x14ac:dyDescent="0.25">
      <c r="B25" s="10" t="s">
        <v>29</v>
      </c>
      <c r="C25" s="2">
        <v>3</v>
      </c>
      <c r="D25" s="2">
        <v>3</v>
      </c>
      <c r="E25" s="2">
        <v>0</v>
      </c>
      <c r="F25" s="16">
        <f t="shared" si="17"/>
        <v>6</v>
      </c>
      <c r="G25" s="2">
        <v>3</v>
      </c>
      <c r="H25" s="2">
        <v>2</v>
      </c>
      <c r="I25" s="2">
        <v>4</v>
      </c>
      <c r="J25" s="16">
        <f t="shared" si="18"/>
        <v>9</v>
      </c>
      <c r="K25" s="2">
        <v>2</v>
      </c>
      <c r="L25" s="2">
        <v>2</v>
      </c>
      <c r="M25" s="2">
        <v>1</v>
      </c>
      <c r="N25" s="16">
        <f t="shared" si="19"/>
        <v>5</v>
      </c>
      <c r="O25" s="2">
        <v>1</v>
      </c>
      <c r="P25" s="2">
        <v>2</v>
      </c>
      <c r="Q25" s="2">
        <v>0</v>
      </c>
      <c r="R25" s="16">
        <f t="shared" si="20"/>
        <v>3</v>
      </c>
      <c r="S25" s="18">
        <f t="shared" si="21"/>
        <v>23</v>
      </c>
    </row>
    <row r="26" spans="2:19" ht="30" x14ac:dyDescent="0.25">
      <c r="B26" s="19" t="s">
        <v>32</v>
      </c>
      <c r="C26" s="2">
        <v>0</v>
      </c>
      <c r="D26" s="2">
        <v>0</v>
      </c>
      <c r="E26" s="2">
        <v>0</v>
      </c>
      <c r="F26" s="16">
        <f t="shared" si="17"/>
        <v>0</v>
      </c>
      <c r="G26" s="2">
        <v>0</v>
      </c>
      <c r="H26" s="2">
        <v>0</v>
      </c>
      <c r="I26" s="2">
        <v>0</v>
      </c>
      <c r="J26" s="16">
        <f t="shared" si="18"/>
        <v>0</v>
      </c>
      <c r="K26" s="2">
        <v>0</v>
      </c>
      <c r="L26" s="2">
        <v>0</v>
      </c>
      <c r="M26" s="2">
        <v>0</v>
      </c>
      <c r="N26" s="16">
        <f t="shared" si="19"/>
        <v>0</v>
      </c>
      <c r="O26" s="2">
        <v>0</v>
      </c>
      <c r="P26" s="2">
        <v>0</v>
      </c>
      <c r="Q26" s="2">
        <v>0</v>
      </c>
      <c r="R26" s="16">
        <f t="shared" si="20"/>
        <v>0</v>
      </c>
      <c r="S26" s="18">
        <f t="shared" si="21"/>
        <v>0</v>
      </c>
    </row>
    <row r="27" spans="2:19" ht="15.75" x14ac:dyDescent="0.25">
      <c r="B27" s="10" t="s">
        <v>31</v>
      </c>
      <c r="C27" s="2">
        <v>0</v>
      </c>
      <c r="D27" s="2">
        <v>0</v>
      </c>
      <c r="E27" s="2">
        <v>0</v>
      </c>
      <c r="F27" s="16">
        <f t="shared" si="17"/>
        <v>0</v>
      </c>
      <c r="G27" s="2">
        <v>0</v>
      </c>
      <c r="H27" s="2">
        <v>0</v>
      </c>
      <c r="I27" s="2">
        <v>0</v>
      </c>
      <c r="J27" s="16">
        <f t="shared" si="18"/>
        <v>0</v>
      </c>
      <c r="K27" s="2">
        <v>0</v>
      </c>
      <c r="L27" s="2">
        <v>0</v>
      </c>
      <c r="M27" s="2">
        <v>1</v>
      </c>
      <c r="N27" s="16">
        <f t="shared" si="19"/>
        <v>1</v>
      </c>
      <c r="O27" s="2">
        <v>0</v>
      </c>
      <c r="P27" s="2">
        <v>0</v>
      </c>
      <c r="Q27" s="2">
        <v>0</v>
      </c>
      <c r="R27" s="16">
        <f t="shared" si="20"/>
        <v>0</v>
      </c>
      <c r="S27" s="18">
        <f t="shared" si="21"/>
        <v>1</v>
      </c>
    </row>
    <row r="28" spans="2:19" x14ac:dyDescent="0.25">
      <c r="B28" s="26" t="s">
        <v>33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8"/>
    </row>
    <row r="29" spans="2:19" ht="15.75" x14ac:dyDescent="0.25">
      <c r="B29" s="20" t="s">
        <v>33</v>
      </c>
      <c r="C29" s="21">
        <v>0</v>
      </c>
      <c r="D29" s="21">
        <v>0</v>
      </c>
      <c r="E29" s="21">
        <v>0</v>
      </c>
      <c r="F29" s="22">
        <f t="shared" si="17"/>
        <v>0</v>
      </c>
      <c r="G29" s="21">
        <v>0</v>
      </c>
      <c r="H29" s="21">
        <v>0</v>
      </c>
      <c r="I29" s="21">
        <v>0</v>
      </c>
      <c r="J29" s="22">
        <f t="shared" si="18"/>
        <v>0</v>
      </c>
      <c r="K29" s="21">
        <v>0</v>
      </c>
      <c r="L29" s="21">
        <v>0</v>
      </c>
      <c r="M29" s="21">
        <v>0</v>
      </c>
      <c r="N29" s="22">
        <f t="shared" si="19"/>
        <v>0</v>
      </c>
      <c r="O29" s="21">
        <v>0</v>
      </c>
      <c r="P29" s="21">
        <v>0</v>
      </c>
      <c r="Q29" s="21">
        <v>0</v>
      </c>
      <c r="R29" s="22">
        <f t="shared" si="20"/>
        <v>0</v>
      </c>
      <c r="S29" s="23">
        <f t="shared" si="20"/>
        <v>0</v>
      </c>
    </row>
    <row r="30" spans="2:19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2:19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2:19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</sheetData>
  <mergeCells count="10">
    <mergeCell ref="B18:S18"/>
    <mergeCell ref="B19:E19"/>
    <mergeCell ref="B23:E23"/>
    <mergeCell ref="B28:S28"/>
    <mergeCell ref="B1:I1"/>
    <mergeCell ref="B3:S3"/>
    <mergeCell ref="B8:S8"/>
    <mergeCell ref="B2:V2"/>
    <mergeCell ref="B9:E9"/>
    <mergeCell ref="B13:E13"/>
  </mergeCells>
  <pageMargins left="0.7" right="0.7" top="0.75" bottom="0.75" header="0.3" footer="0.3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SM-ORAL-INICIADOS-2018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RICARDO</cp:lastModifiedBy>
  <cp:lastPrinted>2017-08-02T15:52:02Z</cp:lastPrinted>
  <dcterms:created xsi:type="dcterms:W3CDTF">2012-01-06T18:11:49Z</dcterms:created>
  <dcterms:modified xsi:type="dcterms:W3CDTF">2019-02-01T18:17:23Z</dcterms:modified>
</cp:coreProperties>
</file>