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8960" windowHeight="7695" tabRatio="847"/>
  </bookViews>
  <sheets>
    <sheet name="SM-ORAL-CONCLUIDOS-2016" sheetId="51" r:id="rId1"/>
  </sheets>
  <calcPr calcId="145621"/>
</workbook>
</file>

<file path=xl/calcChain.xml><?xml version="1.0" encoding="utf-8"?>
<calcChain xmlns="http://schemas.openxmlformats.org/spreadsheetml/2006/main">
  <c r="BO33" i="51" l="1"/>
  <c r="BN33" i="51"/>
  <c r="BM33" i="51"/>
  <c r="BL33" i="51"/>
  <c r="BO32" i="51"/>
  <c r="BN32" i="51"/>
  <c r="BM32" i="51"/>
  <c r="BL32" i="51"/>
  <c r="CB18" i="51"/>
  <c r="CC18" i="51" s="1"/>
  <c r="CB17" i="51"/>
  <c r="CB26" i="51"/>
  <c r="CA26" i="51"/>
  <c r="BZ26" i="51"/>
  <c r="CB25" i="51"/>
  <c r="CC25" i="51" s="1"/>
  <c r="CA25" i="51"/>
  <c r="BZ25" i="51"/>
  <c r="CB24" i="51"/>
  <c r="CA24" i="51"/>
  <c r="BZ24" i="51"/>
  <c r="CC24" i="51" s="1"/>
  <c r="CB23" i="51"/>
  <c r="CA23" i="51"/>
  <c r="BZ23" i="51"/>
  <c r="CC23" i="51" s="1"/>
  <c r="CB22" i="51"/>
  <c r="CA22" i="51"/>
  <c r="BZ22" i="51"/>
  <c r="CB21" i="51"/>
  <c r="CC21" i="51" s="1"/>
  <c r="CA21" i="51"/>
  <c r="BZ21" i="51"/>
  <c r="CB20" i="51"/>
  <c r="CA20" i="51"/>
  <c r="BZ20" i="51"/>
  <c r="CC20" i="51" s="1"/>
  <c r="CB19" i="51"/>
  <c r="CA19" i="51"/>
  <c r="BZ19" i="51"/>
  <c r="CC19" i="51" s="1"/>
  <c r="CA18" i="51"/>
  <c r="BZ18" i="51"/>
  <c r="CC17" i="51"/>
  <c r="CA17" i="51"/>
  <c r="BZ17" i="51"/>
  <c r="CB16" i="51"/>
  <c r="CA16" i="51"/>
  <c r="CA27" i="51" s="1"/>
  <c r="BZ16" i="51"/>
  <c r="CC16" i="51" s="1"/>
  <c r="CB15" i="51"/>
  <c r="CA15" i="51"/>
  <c r="CC26" i="51"/>
  <c r="CC22" i="51"/>
  <c r="CC15" i="51"/>
  <c r="CB27" i="51"/>
  <c r="BY26" i="51"/>
  <c r="BX26" i="51"/>
  <c r="BY25" i="51"/>
  <c r="BX25" i="51"/>
  <c r="BY24" i="51"/>
  <c r="BX24" i="51"/>
  <c r="BY23" i="51"/>
  <c r="BX23" i="51"/>
  <c r="BY22" i="51"/>
  <c r="BX22" i="51"/>
  <c r="BY21" i="51"/>
  <c r="BX21" i="51"/>
  <c r="BY20" i="51"/>
  <c r="BX20" i="51"/>
  <c r="BY19" i="51"/>
  <c r="BX19" i="51"/>
  <c r="BY18" i="51"/>
  <c r="BX18" i="51"/>
  <c r="BY17" i="51"/>
  <c r="BY27" i="51" s="1"/>
  <c r="BX17" i="51"/>
  <c r="BY16" i="51"/>
  <c r="BX16" i="51"/>
  <c r="BZ15" i="51"/>
  <c r="BY15" i="51"/>
  <c r="BX15" i="51"/>
  <c r="O26" i="51"/>
  <c r="O25" i="51"/>
  <c r="O24" i="51"/>
  <c r="O23" i="51"/>
  <c r="O22" i="51"/>
  <c r="O21" i="51"/>
  <c r="O20" i="51"/>
  <c r="O19" i="51"/>
  <c r="O18" i="51"/>
  <c r="O17" i="51"/>
  <c r="O16" i="51"/>
  <c r="BX27" i="51"/>
  <c r="BV27" i="51"/>
  <c r="BU27" i="51"/>
  <c r="BT27" i="51"/>
  <c r="BS27" i="51"/>
  <c r="BR27" i="51"/>
  <c r="BP27" i="51"/>
  <c r="BO27" i="51"/>
  <c r="BN27" i="51"/>
  <c r="BM27" i="51"/>
  <c r="BL27" i="51"/>
  <c r="BJ27" i="51"/>
  <c r="BI27" i="51"/>
  <c r="BH27" i="51"/>
  <c r="BG27" i="51"/>
  <c r="BF27" i="51"/>
  <c r="BD27" i="51"/>
  <c r="BC27" i="51"/>
  <c r="BB27" i="51"/>
  <c r="BA27" i="51"/>
  <c r="AZ27" i="51"/>
  <c r="AX27" i="51"/>
  <c r="AW27" i="51"/>
  <c r="AV27" i="51"/>
  <c r="AU27" i="51"/>
  <c r="AT27" i="51"/>
  <c r="AR27" i="51"/>
  <c r="AQ27" i="51"/>
  <c r="AP27" i="51"/>
  <c r="AO27" i="51"/>
  <c r="AN27" i="51"/>
  <c r="AL27" i="51"/>
  <c r="AK27" i="51"/>
  <c r="AJ27" i="51"/>
  <c r="AI27" i="51"/>
  <c r="AH27" i="51"/>
  <c r="AF27" i="51"/>
  <c r="AE27" i="51"/>
  <c r="AD27" i="51"/>
  <c r="AC27" i="51"/>
  <c r="AB27" i="51"/>
  <c r="Z27" i="51"/>
  <c r="Y27" i="51"/>
  <c r="X27" i="51"/>
  <c r="W27" i="51"/>
  <c r="V27" i="51"/>
  <c r="T27" i="51"/>
  <c r="S27" i="51"/>
  <c r="R27" i="51"/>
  <c r="Q27" i="51"/>
  <c r="P27" i="51"/>
  <c r="N27" i="51"/>
  <c r="M27" i="51"/>
  <c r="L27" i="51"/>
  <c r="K27" i="51"/>
  <c r="J27" i="51"/>
  <c r="H27" i="51"/>
  <c r="G27" i="51"/>
  <c r="F27" i="51"/>
  <c r="E27" i="51"/>
  <c r="D27" i="51"/>
  <c r="BZ27" i="51" l="1"/>
  <c r="S10" i="51"/>
  <c r="S9" i="51"/>
  <c r="S8" i="51"/>
  <c r="S7" i="51"/>
  <c r="S6" i="51"/>
  <c r="R10" i="51"/>
  <c r="R9" i="51"/>
  <c r="R8" i="51"/>
  <c r="R7" i="51"/>
  <c r="R6" i="51"/>
  <c r="N10" i="51"/>
  <c r="N9" i="51"/>
  <c r="N8" i="51"/>
  <c r="N7" i="51"/>
  <c r="N6" i="51"/>
  <c r="J10" i="51"/>
  <c r="J9" i="51"/>
  <c r="J8" i="51"/>
  <c r="J7" i="51"/>
  <c r="J6" i="51"/>
  <c r="F10" i="51"/>
  <c r="F9" i="51"/>
  <c r="F8" i="51"/>
  <c r="F7" i="51"/>
  <c r="F6" i="51"/>
  <c r="BJ34" i="51" l="1"/>
  <c r="BI34" i="51"/>
  <c r="BH34" i="51"/>
  <c r="BG34" i="51"/>
  <c r="BE34" i="51"/>
  <c r="BD34" i="51"/>
  <c r="BC34" i="51"/>
  <c r="BB34" i="51"/>
  <c r="AZ34" i="51"/>
  <c r="AY34" i="51"/>
  <c r="AX34" i="51"/>
  <c r="AW34" i="51"/>
  <c r="AU34" i="51"/>
  <c r="AT34" i="51"/>
  <c r="AS34" i="51"/>
  <c r="AR34" i="51"/>
  <c r="AP34" i="51"/>
  <c r="AO34" i="51"/>
  <c r="AN34" i="51"/>
  <c r="AM34" i="51"/>
  <c r="AK34" i="51"/>
  <c r="AJ34" i="51"/>
  <c r="AI34" i="51"/>
  <c r="AH34" i="51"/>
  <c r="AF34" i="51"/>
  <c r="AE34" i="51"/>
  <c r="AD34" i="51"/>
  <c r="AC34" i="51"/>
  <c r="AA34" i="51"/>
  <c r="Z34" i="51"/>
  <c r="Y34" i="51"/>
  <c r="X34" i="51"/>
  <c r="V34" i="51"/>
  <c r="U34" i="51"/>
  <c r="T34" i="51"/>
  <c r="S34" i="51"/>
  <c r="Q34" i="51"/>
  <c r="P34" i="51"/>
  <c r="O34" i="51"/>
  <c r="N34" i="51"/>
  <c r="L34" i="51"/>
  <c r="G34" i="51"/>
  <c r="F34" i="51"/>
  <c r="E34" i="51"/>
  <c r="D34" i="51"/>
  <c r="M33" i="51"/>
  <c r="H33" i="51"/>
  <c r="K34" i="51"/>
  <c r="J34" i="51"/>
  <c r="M32" i="51"/>
  <c r="H32" i="51"/>
  <c r="BQ17" i="51"/>
  <c r="BW17" i="51"/>
  <c r="BK17" i="51"/>
  <c r="BE17" i="51"/>
  <c r="AY17" i="51"/>
  <c r="AS17" i="51"/>
  <c r="AM17" i="51"/>
  <c r="AG17" i="51"/>
  <c r="AA17" i="51"/>
  <c r="U17" i="51"/>
  <c r="I17" i="51"/>
  <c r="BN34" i="51" l="1"/>
  <c r="BP32" i="51"/>
  <c r="H34" i="51"/>
  <c r="BM34" i="51"/>
  <c r="BO34" i="51"/>
  <c r="M34" i="51"/>
  <c r="I34" i="51"/>
  <c r="BP33" i="51"/>
  <c r="BL34" i="51" l="1"/>
  <c r="AG26" i="51" l="1"/>
  <c r="BK25" i="51"/>
  <c r="BE25" i="51"/>
  <c r="BE24" i="51"/>
  <c r="I24" i="51"/>
  <c r="AM23" i="51"/>
  <c r="AG23" i="51"/>
  <c r="BE22" i="51"/>
  <c r="AG22" i="51"/>
  <c r="BK21" i="51"/>
  <c r="BE21" i="51"/>
  <c r="BQ20" i="51"/>
  <c r="BK20" i="51"/>
  <c r="U20" i="51"/>
  <c r="BK19" i="51"/>
  <c r="U19" i="51"/>
  <c r="AS18" i="51"/>
  <c r="AS16" i="51"/>
  <c r="AM16" i="51"/>
  <c r="BQ16" i="51" l="1"/>
  <c r="AS20" i="51"/>
  <c r="AM21" i="51"/>
  <c r="AM22" i="51"/>
  <c r="BK23" i="51"/>
  <c r="U24" i="51"/>
  <c r="BK24" i="51"/>
  <c r="BQ24" i="51"/>
  <c r="AM25" i="51"/>
  <c r="AM26" i="51"/>
  <c r="AS26" i="51"/>
  <c r="AY16" i="51"/>
  <c r="BE16" i="51"/>
  <c r="AA18" i="51"/>
  <c r="BE18" i="51"/>
  <c r="AA19" i="51"/>
  <c r="AG19" i="51"/>
  <c r="BW19" i="51"/>
  <c r="AA20" i="51"/>
  <c r="AG20" i="51"/>
  <c r="U21" i="51"/>
  <c r="AA21" i="51"/>
  <c r="U22" i="51"/>
  <c r="BQ22" i="51"/>
  <c r="AS24" i="51"/>
  <c r="U25" i="51"/>
  <c r="AA25" i="51"/>
  <c r="BQ25" i="51"/>
  <c r="BW25" i="51"/>
  <c r="U26" i="51"/>
  <c r="BQ26" i="51"/>
  <c r="U16" i="51"/>
  <c r="BQ18" i="51"/>
  <c r="AY19" i="51"/>
  <c r="I15" i="51"/>
  <c r="BK15" i="51"/>
  <c r="AG16" i="51"/>
  <c r="AG18" i="51"/>
  <c r="AM18" i="51"/>
  <c r="AM19" i="51"/>
  <c r="I20" i="51"/>
  <c r="BE20" i="51"/>
  <c r="AY21" i="51"/>
  <c r="BW21" i="51"/>
  <c r="AA23" i="51"/>
  <c r="AY23" i="51"/>
  <c r="BW23" i="51"/>
  <c r="BW24" i="51"/>
  <c r="AY25" i="51"/>
  <c r="AY26" i="51"/>
  <c r="BE26" i="51"/>
  <c r="AG15" i="51"/>
  <c r="AS15" i="51"/>
  <c r="BE15" i="51"/>
  <c r="AG24" i="51"/>
  <c r="I26" i="51"/>
  <c r="I27" i="51" s="1"/>
  <c r="BW15" i="51"/>
  <c r="I16" i="51"/>
  <c r="BW18" i="51"/>
  <c r="I22" i="51"/>
  <c r="O15" i="51"/>
  <c r="AA15" i="51"/>
  <c r="AM15" i="51"/>
  <c r="AY15" i="51"/>
  <c r="AA16" i="51"/>
  <c r="BW16" i="51"/>
  <c r="U18" i="51"/>
  <c r="BQ21" i="51"/>
  <c r="AY22" i="51"/>
  <c r="AS23" i="51"/>
  <c r="U15" i="51"/>
  <c r="AS22" i="51"/>
  <c r="BK16" i="51"/>
  <c r="BW20" i="51"/>
  <c r="AA24" i="51"/>
  <c r="BK18" i="51"/>
  <c r="I19" i="51"/>
  <c r="BE19" i="51"/>
  <c r="BQ19" i="51"/>
  <c r="AY20" i="51"/>
  <c r="AS21" i="51"/>
  <c r="AA22" i="51"/>
  <c r="BW22" i="51"/>
  <c r="U23" i="51"/>
  <c r="BQ23" i="51"/>
  <c r="AY24" i="51"/>
  <c r="AS25" i="51"/>
  <c r="AA26" i="51"/>
  <c r="BW26" i="51"/>
  <c r="BQ15" i="51"/>
  <c r="I18" i="51"/>
  <c r="AY18" i="51"/>
  <c r="AS19" i="51"/>
  <c r="AM20" i="51"/>
  <c r="AG21" i="51"/>
  <c r="BK22" i="51"/>
  <c r="BE23" i="51"/>
  <c r="AM24" i="51"/>
  <c r="AG25" i="51"/>
  <c r="BK26" i="51"/>
  <c r="I21" i="51"/>
  <c r="I23" i="51"/>
  <c r="I25" i="51"/>
  <c r="BW27" i="51" l="1"/>
  <c r="BQ27" i="51"/>
  <c r="BK27" i="51"/>
  <c r="BE27" i="51"/>
  <c r="AY27" i="51"/>
  <c r="AS27" i="51"/>
  <c r="AM27" i="51"/>
  <c r="AG27" i="51"/>
  <c r="AA27" i="51"/>
  <c r="U27" i="51"/>
  <c r="O27" i="51"/>
  <c r="CC27" i="51" l="1"/>
  <c r="BP34" i="51" l="1"/>
  <c r="BK32" i="51"/>
  <c r="BK34" i="51"/>
  <c r="AB33" i="51"/>
  <c r="AG32" i="51"/>
  <c r="AG34" i="51"/>
  <c r="BK33" i="51"/>
  <c r="W34" i="51"/>
  <c r="W32" i="51"/>
  <c r="W33" i="51"/>
  <c r="AQ33" i="51"/>
  <c r="AG33" i="51"/>
  <c r="AV34" i="51"/>
  <c r="AV32" i="51"/>
  <c r="AL32" i="51"/>
  <c r="AL34" i="51"/>
  <c r="BA34" i="51"/>
  <c r="BA32" i="51"/>
  <c r="BF33" i="51"/>
  <c r="BA33" i="51"/>
  <c r="R32" i="51"/>
  <c r="R34" i="51"/>
  <c r="R33" i="51"/>
  <c r="AQ32" i="51"/>
  <c r="AQ34" i="51"/>
  <c r="BF32" i="51"/>
  <c r="BF34" i="51"/>
  <c r="AB34" i="51"/>
  <c r="AB32" i="51"/>
  <c r="AV33" i="51"/>
  <c r="AL33" i="51"/>
</calcChain>
</file>

<file path=xl/sharedStrings.xml><?xml version="1.0" encoding="utf-8"?>
<sst xmlns="http://schemas.openxmlformats.org/spreadsheetml/2006/main" count="105" uniqueCount="66">
  <si>
    <t>Sin Materia</t>
  </si>
  <si>
    <t>Otras Causas</t>
  </si>
  <si>
    <t>TOTAL</t>
  </si>
  <si>
    <t>JUZGADO / SENTIDO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</si>
  <si>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</si>
  <si>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</si>
  <si>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</si>
  <si>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</si>
  <si>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</si>
  <si>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</si>
  <si>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</si>
  <si>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</si>
  <si>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</si>
  <si>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</si>
  <si>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</si>
  <si>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</si>
  <si>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</si>
  <si>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</si>
  <si>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</si>
  <si>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</si>
  <si>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</si>
  <si>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</si>
  <si>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</si>
  <si>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</si>
  <si>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</si>
  <si>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</si>
  <si>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</si>
  <si>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</si>
  <si>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</si>
  <si>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</si>
  <si>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</si>
  <si>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</si>
  <si>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</si>
  <si>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</si>
  <si>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</si>
  <si>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</si>
  <si>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</si>
  <si>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</si>
  <si>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</si>
  <si>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</si>
  <si>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Asuntos</t>
  </si>
  <si>
    <t>Total Fallados</t>
  </si>
  <si>
    <t>Fallados contra Resolución</t>
  </si>
  <si>
    <t>APELACIONES</t>
  </si>
  <si>
    <t>Primero de Ejecución (Sist. Mixto)</t>
  </si>
  <si>
    <t>Segundo de Ejecución  (Sist. Mixto)</t>
  </si>
  <si>
    <t>Primero de Control del 1er distrito</t>
  </si>
  <si>
    <t>Segundo de Control del 1er distrito</t>
  </si>
  <si>
    <t>Tercero de Control del 1er distrito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</si>
  <si>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</si>
  <si>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</si>
  <si>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</si>
  <si>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</si>
  <si>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Oral)</t>
  </si>
  <si>
    <t>Segundo de Ejecución (Sist. Oral)</t>
  </si>
  <si>
    <t>CASACIONES</t>
  </si>
  <si>
    <t>Tribunal Primero de Juicio Oral</t>
  </si>
  <si>
    <t>Tribunal Segundo de Juicio Oral</t>
  </si>
  <si>
    <t>Segunda Sala Colegiada del Sistema de Justicia Penal Acusatorio</t>
  </si>
  <si>
    <t>4.- Sin Materia</t>
  </si>
  <si>
    <t>5.- Otros Sentidos</t>
  </si>
  <si>
    <t>APELACIONES CONCLUIDAS</t>
  </si>
  <si>
    <t>Tercero de Ejecución  (Sist. Mixto)</t>
  </si>
  <si>
    <t>CASACIONES CONCLUIDAS</t>
  </si>
  <si>
    <t>TOTAL DEL AÑO</t>
  </si>
  <si>
    <t>ASUNTOS CONCLUIDOS
REPORTE ESTADÍSTICO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</si>
</sst>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0" fillId="0" borderId="0" xfId="0" applyFont="1" applyFill="1"/>
    <xf numFmtId="0" fontId="7" fillId="2" borderId="3" xfId="0" applyFont="1" applyFill="1" applyBorder="1"/>
    <xf numFmtId="0" fontId="0" fillId="0" borderId="3" xfId="0" applyFont="1" applyFill="1" applyBorder="1" applyAlignment="1">
      <alignment horizontal="left" indent="2"/>
    </xf>
    <xf numFmtId="0" fontId="7" fillId="0" borderId="3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247933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2763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5"/>
  <sheetViews>
    <sheetView tabSelected="1" zoomScale="80" zoomScaleNormal="80" workbookViewId="0">
      <selection activeCell="B3" sqref="B3:W3"/>
    </sheetView>
  </sheetViews>
  <sheetFormatPr baseColWidth="10" defaultRowHeight="15" x14ac:dyDescent="0.25"/>
  <cols>
    <col min="1" max="1" width="7.28515625" style="2" customWidth="1"/>
    <col min="2" max="2" width="31.85546875" style="2" customWidth="1"/>
    <col min="3" max="3" width="9.7109375" style="2" bestFit="1" customWidth="1"/>
    <col min="4" max="4" width="12.7109375" style="2" bestFit="1" customWidth="1"/>
    <col min="5" max="6" width="8.5703125" style="2" customWidth="1"/>
    <col min="7" max="7" width="11.28515625" style="2" bestFit="1" customWidth="1"/>
    <col min="8" max="8" width="10.140625" style="2" customWidth="1"/>
    <col min="9" max="10" width="12" style="2" customWidth="1"/>
    <col min="11" max="13" width="12.28515625" style="2" bestFit="1" customWidth="1"/>
    <col min="14" max="14" width="12.28515625" style="2" customWidth="1"/>
    <col min="15" max="15" width="8.5703125" style="2" bestFit="1" customWidth="1"/>
    <col min="16" max="16" width="11.5703125" style="2" customWidth="1"/>
    <col min="17" max="17" width="11.140625" style="2" bestFit="1" customWidth="1"/>
    <col min="18" max="18" width="11.140625" style="2" customWidth="1"/>
    <col min="19" max="19" width="8.42578125" style="2" bestFit="1" customWidth="1"/>
    <col min="20" max="20" width="8" style="2" bestFit="1" customWidth="1"/>
    <col min="21" max="21" width="8.42578125" style="2" bestFit="1" customWidth="1"/>
    <col min="22" max="22" width="11.42578125" style="2"/>
    <col min="23" max="23" width="9.28515625" style="2" bestFit="1" customWidth="1"/>
    <col min="24" max="24" width="8.42578125" style="2" bestFit="1" customWidth="1"/>
    <col min="25" max="16384" width="11.42578125" style="2"/>
  </cols>
  <sheetData>
    <row r="1" spans="1:81" ht="15.75" x14ac:dyDescent="0.25">
      <c r="A1" s="2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9"/>
    </row>
    <row r="2" spans="1:81" ht="22.5" customHeight="1" x14ac:dyDescent="0.25">
      <c r="B2" s="30" t="s">
        <v>58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1"/>
      <c r="Y2" s="11"/>
      <c r="Z2" s="11"/>
      <c r="AA2" s="11"/>
      <c r="AB2" s="10"/>
      <c r="AC2" s="10"/>
    </row>
    <row r="3" spans="1:81" ht="39.75" customHeight="1" x14ac:dyDescent="0.25">
      <c r="B3" s="31" t="s">
        <v>65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12"/>
      <c r="Y3" s="12"/>
      <c r="Z3" s="12"/>
      <c r="AA3" s="12"/>
    </row>
    <row r="4" spans="1:81" ht="7.5" customHeight="1" x14ac:dyDescent="0.25">
      <c r="B4" s="29"/>
      <c r="C4" s="29"/>
      <c r="D4" s="29"/>
      <c r="E4" s="29"/>
      <c r="F4" s="29"/>
      <c r="G4" s="29"/>
      <c r="H4" s="29"/>
    </row>
    <row r="5" spans="1:81" ht="24.95" customHeight="1" x14ac:dyDescent="0.25">
      <c r="B5" s="3" t="s">
        <v>40</v>
      </c>
      <c r="C5" s="23" t="s">
        <v>5</v>
      </c>
      <c r="D5" s="24" t="s">
        <v>6</v>
      </c>
      <c r="E5" s="24" t="s">
        <v>7</v>
      </c>
      <c r="F5" s="24" t="s">
        <v>17</v>
      </c>
      <c r="G5" s="25" t="s">
        <v>8</v>
      </c>
      <c r="H5" s="25" t="s">
        <v>9</v>
      </c>
      <c r="I5" s="25" t="s">
        <v>10</v>
      </c>
      <c r="J5" s="25" t="s">
        <v>18</v>
      </c>
      <c r="K5" s="25" t="s">
        <v>11</v>
      </c>
      <c r="L5" s="25" t="s">
        <v>12</v>
      </c>
      <c r="M5" s="25" t="s">
        <v>13</v>
      </c>
      <c r="N5" s="25" t="s">
        <v>19</v>
      </c>
      <c r="O5" s="25" t="s">
        <v>14</v>
      </c>
      <c r="P5" s="25" t="s">
        <v>15</v>
      </c>
      <c r="Q5" s="25" t="s">
        <v>16</v>
      </c>
      <c r="R5" s="25" t="s">
        <v>20</v>
      </c>
      <c r="S5" s="25" t="s">
        <v>2</v>
      </c>
    </row>
    <row r="6" spans="1:81" ht="24.95" customHeight="1" x14ac:dyDescent="0.25">
      <c r="B6" s="3" t="s">
        <v>41</v>
      </c>
      <c r="C6" s="19">
        <v>1</v>
      </c>
      <c r="D6" s="19">
        <v>6</v>
      </c>
      <c r="E6" s="19">
        <v>8</v>
      </c>
      <c r="F6" s="19">
        <f>SUM(C6:E6)</f>
        <v>15</v>
      </c>
      <c r="G6" s="19">
        <v>6</v>
      </c>
      <c r="H6" s="19">
        <v>3</v>
      </c>
      <c r="I6" s="19">
        <v>8</v>
      </c>
      <c r="J6" s="19">
        <f>SUM(G6:I6)</f>
        <v>17</v>
      </c>
      <c r="K6" s="19">
        <v>1</v>
      </c>
      <c r="L6" s="19">
        <v>8</v>
      </c>
      <c r="M6" s="19">
        <v>7</v>
      </c>
      <c r="N6" s="19">
        <f>SUM(K6:M6)</f>
        <v>16</v>
      </c>
      <c r="O6" s="19">
        <v>8</v>
      </c>
      <c r="P6" s="18">
        <v>4</v>
      </c>
      <c r="Q6" s="18">
        <v>1</v>
      </c>
      <c r="R6" s="19">
        <f>SUM(O6:Q6)</f>
        <v>13</v>
      </c>
      <c r="S6" s="20">
        <f>F6+J6+N6+R6</f>
        <v>61</v>
      </c>
    </row>
    <row r="7" spans="1:81" ht="24.95" customHeight="1" x14ac:dyDescent="0.25">
      <c r="B7" s="4" t="s">
        <v>4</v>
      </c>
      <c r="C7" s="21">
        <v>0</v>
      </c>
      <c r="D7" s="21">
        <v>2</v>
      </c>
      <c r="E7" s="21">
        <v>1</v>
      </c>
      <c r="F7" s="19">
        <f t="shared" ref="F7:F10" si="0">SUM(C7:E7)</f>
        <v>3</v>
      </c>
      <c r="G7" s="21">
        <v>1</v>
      </c>
      <c r="H7" s="21">
        <v>0</v>
      </c>
      <c r="I7" s="21">
        <v>1</v>
      </c>
      <c r="J7" s="19">
        <f t="shared" ref="J7:J10" si="1">SUM(G7:I7)</f>
        <v>2</v>
      </c>
      <c r="K7" s="21">
        <v>0</v>
      </c>
      <c r="L7" s="21">
        <v>2</v>
      </c>
      <c r="M7" s="21">
        <v>1</v>
      </c>
      <c r="N7" s="19">
        <f t="shared" ref="N7:N10" si="2">SUM(K7:M7)</f>
        <v>3</v>
      </c>
      <c r="O7" s="21">
        <v>5</v>
      </c>
      <c r="P7" s="21">
        <v>1</v>
      </c>
      <c r="Q7" s="21">
        <v>1</v>
      </c>
      <c r="R7" s="19">
        <f t="shared" ref="R7:R10" si="3">SUM(O7:Q7)</f>
        <v>7</v>
      </c>
      <c r="S7" s="20">
        <f t="shared" ref="S7:S10" si="4">F7+J7+N7+R7</f>
        <v>15</v>
      </c>
    </row>
    <row r="8" spans="1:81" ht="24.95" customHeight="1" x14ac:dyDescent="0.25">
      <c r="B8" s="4" t="s">
        <v>42</v>
      </c>
      <c r="C8" s="21">
        <v>1</v>
      </c>
      <c r="D8" s="21">
        <v>3</v>
      </c>
      <c r="E8" s="21">
        <v>6</v>
      </c>
      <c r="F8" s="19">
        <f t="shared" si="0"/>
        <v>10</v>
      </c>
      <c r="G8" s="21">
        <v>4</v>
      </c>
      <c r="H8" s="21">
        <v>3</v>
      </c>
      <c r="I8" s="21">
        <v>4</v>
      </c>
      <c r="J8" s="19">
        <f t="shared" si="1"/>
        <v>11</v>
      </c>
      <c r="K8" s="21">
        <v>1</v>
      </c>
      <c r="L8" s="21">
        <v>2</v>
      </c>
      <c r="M8" s="21">
        <v>4</v>
      </c>
      <c r="N8" s="19">
        <f t="shared" si="2"/>
        <v>7</v>
      </c>
      <c r="O8" s="21">
        <v>3</v>
      </c>
      <c r="P8" s="21">
        <v>2</v>
      </c>
      <c r="Q8" s="21">
        <v>0</v>
      </c>
      <c r="R8" s="19">
        <f t="shared" si="3"/>
        <v>5</v>
      </c>
      <c r="S8" s="20">
        <f t="shared" si="4"/>
        <v>33</v>
      </c>
    </row>
    <row r="9" spans="1:81" ht="24.95" customHeight="1" x14ac:dyDescent="0.25">
      <c r="B9" s="5" t="s">
        <v>0</v>
      </c>
      <c r="C9" s="21">
        <v>0</v>
      </c>
      <c r="D9" s="21">
        <v>0</v>
      </c>
      <c r="E9" s="21">
        <v>0</v>
      </c>
      <c r="F9" s="19">
        <f t="shared" si="0"/>
        <v>0</v>
      </c>
      <c r="G9" s="21">
        <v>0</v>
      </c>
      <c r="H9" s="21">
        <v>0</v>
      </c>
      <c r="I9" s="21">
        <v>0</v>
      </c>
      <c r="J9" s="19">
        <f t="shared" si="1"/>
        <v>0</v>
      </c>
      <c r="K9" s="21">
        <v>0</v>
      </c>
      <c r="L9" s="21">
        <v>0</v>
      </c>
      <c r="M9" s="21">
        <v>0</v>
      </c>
      <c r="N9" s="19">
        <f t="shared" si="2"/>
        <v>0</v>
      </c>
      <c r="O9" s="21">
        <v>0</v>
      </c>
      <c r="P9" s="21">
        <v>0</v>
      </c>
      <c r="Q9" s="21">
        <v>0</v>
      </c>
      <c r="R9" s="19">
        <f t="shared" si="3"/>
        <v>0</v>
      </c>
      <c r="S9" s="20">
        <f t="shared" si="4"/>
        <v>0</v>
      </c>
    </row>
    <row r="10" spans="1:81" ht="24.95" customHeight="1" x14ac:dyDescent="0.25">
      <c r="B10" s="5" t="s">
        <v>1</v>
      </c>
      <c r="C10" s="21">
        <v>0</v>
      </c>
      <c r="D10" s="21">
        <v>1</v>
      </c>
      <c r="E10" s="21">
        <v>1</v>
      </c>
      <c r="F10" s="19">
        <f t="shared" si="0"/>
        <v>2</v>
      </c>
      <c r="G10" s="21">
        <v>1</v>
      </c>
      <c r="H10" s="21">
        <v>0</v>
      </c>
      <c r="I10" s="21">
        <v>3</v>
      </c>
      <c r="J10" s="19">
        <f t="shared" si="1"/>
        <v>4</v>
      </c>
      <c r="K10" s="21">
        <v>0</v>
      </c>
      <c r="L10" s="21">
        <v>4</v>
      </c>
      <c r="M10" s="21">
        <v>2</v>
      </c>
      <c r="N10" s="19">
        <f t="shared" si="2"/>
        <v>6</v>
      </c>
      <c r="O10" s="21">
        <v>0</v>
      </c>
      <c r="P10" s="21">
        <v>1</v>
      </c>
      <c r="Q10" s="21">
        <v>0</v>
      </c>
      <c r="R10" s="19">
        <f t="shared" si="3"/>
        <v>1</v>
      </c>
      <c r="S10" s="20">
        <f t="shared" si="4"/>
        <v>13</v>
      </c>
    </row>
    <row r="12" spans="1:81" ht="28.5" customHeight="1" x14ac:dyDescent="0.25">
      <c r="B12" s="34" t="s">
        <v>43</v>
      </c>
      <c r="C12" s="34"/>
      <c r="D12" s="34"/>
      <c r="E12" s="34"/>
      <c r="F12" s="34"/>
      <c r="G12" s="34"/>
      <c r="H12" s="26" t="s">
        <v>21</v>
      </c>
      <c r="I12" s="26"/>
      <c r="J12" s="26"/>
      <c r="K12" s="27" t="s">
        <v>22</v>
      </c>
      <c r="L12" s="27"/>
      <c r="M12" s="28" t="s">
        <v>23</v>
      </c>
      <c r="N12" s="28"/>
      <c r="O12" s="28"/>
      <c r="P12" s="28" t="s">
        <v>59</v>
      </c>
      <c r="Q12" s="28"/>
      <c r="R12" s="28"/>
      <c r="S12" s="28" t="s">
        <v>60</v>
      </c>
      <c r="T12" s="28"/>
      <c r="U12" s="28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</row>
    <row r="13" spans="1:81" ht="15.75" x14ac:dyDescent="0.25">
      <c r="B13" s="37" t="s">
        <v>3</v>
      </c>
      <c r="C13" s="37"/>
      <c r="D13" s="35" t="s">
        <v>25</v>
      </c>
      <c r="E13" s="35"/>
      <c r="F13" s="35"/>
      <c r="G13" s="35"/>
      <c r="H13" s="35"/>
      <c r="I13" s="35"/>
      <c r="J13" s="35" t="s">
        <v>26</v>
      </c>
      <c r="K13" s="35"/>
      <c r="L13" s="35"/>
      <c r="M13" s="35"/>
      <c r="N13" s="35"/>
      <c r="O13" s="35"/>
      <c r="P13" s="35" t="s">
        <v>27</v>
      </c>
      <c r="Q13" s="35"/>
      <c r="R13" s="35"/>
      <c r="S13" s="35"/>
      <c r="T13" s="35"/>
      <c r="U13" s="35"/>
      <c r="V13" s="35" t="s">
        <v>28</v>
      </c>
      <c r="W13" s="35"/>
      <c r="X13" s="35"/>
      <c r="Y13" s="35"/>
      <c r="Z13" s="35"/>
      <c r="AA13" s="35"/>
      <c r="AB13" s="35" t="s">
        <v>31</v>
      </c>
      <c r="AC13" s="35"/>
      <c r="AD13" s="35"/>
      <c r="AE13" s="35"/>
      <c r="AF13" s="35"/>
      <c r="AG13" s="35"/>
      <c r="AH13" s="35" t="s">
        <v>32</v>
      </c>
      <c r="AI13" s="35"/>
      <c r="AJ13" s="35"/>
      <c r="AK13" s="35"/>
      <c r="AL13" s="35"/>
      <c r="AM13" s="35"/>
      <c r="AN13" s="35" t="s">
        <v>33</v>
      </c>
      <c r="AO13" s="35"/>
      <c r="AP13" s="35"/>
      <c r="AQ13" s="35"/>
      <c r="AR13" s="35"/>
      <c r="AS13" s="35"/>
      <c r="AT13" s="35" t="s">
        <v>34</v>
      </c>
      <c r="AU13" s="35"/>
      <c r="AV13" s="35"/>
      <c r="AW13" s="35"/>
      <c r="AX13" s="35"/>
      <c r="AY13" s="35"/>
      <c r="AZ13" s="35" t="s">
        <v>35</v>
      </c>
      <c r="BA13" s="35"/>
      <c r="BB13" s="35"/>
      <c r="BC13" s="35"/>
      <c r="BD13" s="35"/>
      <c r="BE13" s="35"/>
      <c r="BF13" s="35" t="s">
        <v>36</v>
      </c>
      <c r="BG13" s="35"/>
      <c r="BH13" s="35"/>
      <c r="BI13" s="35"/>
      <c r="BJ13" s="35"/>
      <c r="BK13" s="35"/>
      <c r="BL13" s="35" t="s">
        <v>37</v>
      </c>
      <c r="BM13" s="35"/>
      <c r="BN13" s="35"/>
      <c r="BO13" s="35"/>
      <c r="BP13" s="35"/>
      <c r="BQ13" s="35"/>
      <c r="BR13" s="35" t="s">
        <v>38</v>
      </c>
      <c r="BS13" s="35"/>
      <c r="BT13" s="35"/>
      <c r="BU13" s="35"/>
      <c r="BV13" s="35"/>
      <c r="BW13" s="35"/>
      <c r="BX13" s="36">
        <v>2016</v>
      </c>
      <c r="BY13" s="36"/>
      <c r="BZ13" s="36"/>
      <c r="CA13" s="36"/>
      <c r="CB13" s="36"/>
      <c r="CC13" s="36"/>
    </row>
    <row r="14" spans="1:81" ht="25.5" x14ac:dyDescent="0.25">
      <c r="B14" s="37"/>
      <c r="C14" s="37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6" t="s">
        <v>29</v>
      </c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6" t="s">
        <v>29</v>
      </c>
      <c r="P14" s="15">
        <v>1</v>
      </c>
      <c r="Q14" s="15">
        <v>2</v>
      </c>
      <c r="R14" s="15">
        <v>3</v>
      </c>
      <c r="S14" s="15">
        <v>4</v>
      </c>
      <c r="T14" s="15">
        <v>5</v>
      </c>
      <c r="U14" s="16" t="s">
        <v>29</v>
      </c>
      <c r="V14" s="15">
        <v>1</v>
      </c>
      <c r="W14" s="15">
        <v>2</v>
      </c>
      <c r="X14" s="15">
        <v>3</v>
      </c>
      <c r="Y14" s="15">
        <v>4</v>
      </c>
      <c r="Z14" s="15">
        <v>5</v>
      </c>
      <c r="AA14" s="16" t="s">
        <v>29</v>
      </c>
      <c r="AB14" s="15">
        <v>1</v>
      </c>
      <c r="AC14" s="15">
        <v>2</v>
      </c>
      <c r="AD14" s="15">
        <v>3</v>
      </c>
      <c r="AE14" s="15">
        <v>4</v>
      </c>
      <c r="AF14" s="15">
        <v>5</v>
      </c>
      <c r="AG14" s="16" t="s">
        <v>29</v>
      </c>
      <c r="AH14" s="15">
        <v>1</v>
      </c>
      <c r="AI14" s="15">
        <v>2</v>
      </c>
      <c r="AJ14" s="15">
        <v>3</v>
      </c>
      <c r="AK14" s="15">
        <v>4</v>
      </c>
      <c r="AL14" s="15">
        <v>5</v>
      </c>
      <c r="AM14" s="16" t="s">
        <v>29</v>
      </c>
      <c r="AN14" s="15">
        <v>1</v>
      </c>
      <c r="AO14" s="15">
        <v>2</v>
      </c>
      <c r="AP14" s="15">
        <v>3</v>
      </c>
      <c r="AQ14" s="15">
        <v>4</v>
      </c>
      <c r="AR14" s="15">
        <v>5</v>
      </c>
      <c r="AS14" s="16" t="s">
        <v>29</v>
      </c>
      <c r="AT14" s="15">
        <v>1</v>
      </c>
      <c r="AU14" s="15">
        <v>2</v>
      </c>
      <c r="AV14" s="15">
        <v>3</v>
      </c>
      <c r="AW14" s="15">
        <v>4</v>
      </c>
      <c r="AX14" s="15">
        <v>5</v>
      </c>
      <c r="AY14" s="16" t="s">
        <v>29</v>
      </c>
      <c r="AZ14" s="15">
        <v>1</v>
      </c>
      <c r="BA14" s="15">
        <v>2</v>
      </c>
      <c r="BB14" s="15">
        <v>3</v>
      </c>
      <c r="BC14" s="15">
        <v>4</v>
      </c>
      <c r="BD14" s="15">
        <v>5</v>
      </c>
      <c r="BE14" s="16" t="s">
        <v>29</v>
      </c>
      <c r="BF14" s="15">
        <v>1</v>
      </c>
      <c r="BG14" s="15">
        <v>2</v>
      </c>
      <c r="BH14" s="15">
        <v>3</v>
      </c>
      <c r="BI14" s="15">
        <v>4</v>
      </c>
      <c r="BJ14" s="15">
        <v>5</v>
      </c>
      <c r="BK14" s="16" t="s">
        <v>29</v>
      </c>
      <c r="BL14" s="15">
        <v>1</v>
      </c>
      <c r="BM14" s="15">
        <v>2</v>
      </c>
      <c r="BN14" s="15">
        <v>3</v>
      </c>
      <c r="BO14" s="15">
        <v>4</v>
      </c>
      <c r="BP14" s="15">
        <v>5</v>
      </c>
      <c r="BQ14" s="16" t="s">
        <v>29</v>
      </c>
      <c r="BR14" s="15">
        <v>1</v>
      </c>
      <c r="BS14" s="15">
        <v>2</v>
      </c>
      <c r="BT14" s="15">
        <v>3</v>
      </c>
      <c r="BU14" s="15">
        <v>4</v>
      </c>
      <c r="BV14" s="15">
        <v>5</v>
      </c>
      <c r="BW14" s="16" t="s">
        <v>29</v>
      </c>
      <c r="BX14" s="15">
        <v>1</v>
      </c>
      <c r="BY14" s="15">
        <v>2</v>
      </c>
      <c r="BZ14" s="15">
        <v>3</v>
      </c>
      <c r="CA14" s="15">
        <v>4</v>
      </c>
      <c r="CB14" s="15">
        <v>5</v>
      </c>
      <c r="CC14" s="16" t="s">
        <v>30</v>
      </c>
    </row>
    <row r="15" spans="1:81" ht="24.95" customHeight="1" x14ac:dyDescent="0.25">
      <c r="B15" s="33" t="s">
        <v>44</v>
      </c>
      <c r="C15" s="33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22">
        <f>SUM(D15:H15)</f>
        <v>0</v>
      </c>
      <c r="J15" s="8">
        <v>1</v>
      </c>
      <c r="K15" s="8">
        <v>0</v>
      </c>
      <c r="L15" s="8">
        <v>0</v>
      </c>
      <c r="M15" s="8">
        <v>0</v>
      </c>
      <c r="N15" s="8">
        <v>0</v>
      </c>
      <c r="O15" s="22">
        <f>SUM(J15:N15)</f>
        <v>1</v>
      </c>
      <c r="P15" s="8">
        <v>1</v>
      </c>
      <c r="Q15" s="8">
        <v>0</v>
      </c>
      <c r="R15" s="8">
        <v>1</v>
      </c>
      <c r="S15" s="8">
        <v>0</v>
      </c>
      <c r="T15" s="8">
        <v>0</v>
      </c>
      <c r="U15" s="22">
        <f>SUM(P15:T15)</f>
        <v>2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22">
        <f>SUM(V15:Z15)</f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22">
        <f>SUM(AB15:AF15)</f>
        <v>0</v>
      </c>
      <c r="AH15" s="8">
        <v>0</v>
      </c>
      <c r="AI15" s="8">
        <v>0</v>
      </c>
      <c r="AJ15" s="8">
        <v>1</v>
      </c>
      <c r="AK15" s="8">
        <v>0</v>
      </c>
      <c r="AL15" s="8">
        <v>0</v>
      </c>
      <c r="AM15" s="22">
        <f>SUM(AH15:AL15)</f>
        <v>1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22">
        <f>SUM(AN15:AR15)</f>
        <v>0</v>
      </c>
      <c r="AT15" s="8">
        <v>0</v>
      </c>
      <c r="AU15" s="8">
        <v>0</v>
      </c>
      <c r="AV15" s="8">
        <v>0</v>
      </c>
      <c r="AW15" s="8">
        <v>0</v>
      </c>
      <c r="AX15" s="8">
        <v>1</v>
      </c>
      <c r="AY15" s="22">
        <f>SUM(AT15:AX15)</f>
        <v>1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22">
        <f>SUM(AZ15:BD15)</f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22">
        <f>SUM(BF15:BJ15)</f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22">
        <f>SUM(BL15:BP15)</f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22">
        <f>SUM(BR15:BV15)</f>
        <v>0</v>
      </c>
      <c r="BX15" s="8">
        <f>D15+J15+P15+V15+AB15+AH15+AN15+AT15+AZ15+BF15+BL15+BR15</f>
        <v>2</v>
      </c>
      <c r="BY15" s="8">
        <f t="shared" ref="BY15:BY26" si="5">E15+K15+Q15+W15+AC15+AI15+AO15+AU15+BA15+BG15+BM15+BS15</f>
        <v>0</v>
      </c>
      <c r="BZ15" s="8">
        <f t="shared" ref="BZ15" si="6">F15+L15+R15+X15+AD15+AJ15+AP15+AV15+BB15+BH15+BN15+BT15</f>
        <v>2</v>
      </c>
      <c r="CA15" s="8">
        <f t="shared" ref="CA15:CA26" si="7">G15+M15+S15+Y15+AE15+AK15+AQ15+AW15+BC15+BI15+BO15+BU15</f>
        <v>0</v>
      </c>
      <c r="CB15" s="8">
        <f t="shared" ref="CB15:CB26" si="8">H15+N15+T15+Z15+AF15+AL15+AR15+AX15+BD15+BJ15+BP15+BV15</f>
        <v>1</v>
      </c>
      <c r="CC15" s="22">
        <f>SUM(BX15:CB15)</f>
        <v>5</v>
      </c>
    </row>
    <row r="16" spans="1:81" ht="24.95" customHeight="1" x14ac:dyDescent="0.25">
      <c r="B16" s="33" t="s">
        <v>45</v>
      </c>
      <c r="C16" s="33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22">
        <f t="shared" ref="I16:I26" si="9">SUM(D16:H16)</f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22">
        <f t="shared" ref="O16:O26" si="10">SUM(J16:N16)</f>
        <v>0</v>
      </c>
      <c r="P16" s="8">
        <v>1</v>
      </c>
      <c r="Q16" s="8">
        <v>0</v>
      </c>
      <c r="R16" s="8">
        <v>0</v>
      </c>
      <c r="S16" s="8">
        <v>0</v>
      </c>
      <c r="T16" s="8">
        <v>0</v>
      </c>
      <c r="U16" s="22">
        <f t="shared" ref="U16:U26" si="11">SUM(P16:T16)</f>
        <v>1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22">
        <f t="shared" ref="AA16:AA26" si="12">SUM(V16:Z16)</f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22">
        <f t="shared" ref="AG16:AG26" si="13">SUM(AB16:AF16)</f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22">
        <f t="shared" ref="AM16:AM26" si="14">SUM(AH16:AL16)</f>
        <v>0</v>
      </c>
      <c r="AN16" s="8">
        <v>1</v>
      </c>
      <c r="AO16" s="8">
        <v>0</v>
      </c>
      <c r="AP16" s="8">
        <v>0</v>
      </c>
      <c r="AQ16" s="8">
        <v>0</v>
      </c>
      <c r="AR16" s="8">
        <v>0</v>
      </c>
      <c r="AS16" s="22">
        <f t="shared" ref="AS16:AS26" si="15">SUM(AN16:AR16)</f>
        <v>1</v>
      </c>
      <c r="AT16" s="8">
        <v>0</v>
      </c>
      <c r="AU16" s="8">
        <v>0</v>
      </c>
      <c r="AV16" s="8">
        <v>0</v>
      </c>
      <c r="AW16" s="8">
        <v>0</v>
      </c>
      <c r="AX16" s="8">
        <v>1</v>
      </c>
      <c r="AY16" s="22">
        <f t="shared" ref="AY16:AY26" si="16">SUM(AT16:AX16)</f>
        <v>1</v>
      </c>
      <c r="AZ16" s="8">
        <v>3</v>
      </c>
      <c r="BA16" s="8">
        <v>0</v>
      </c>
      <c r="BB16" s="8">
        <v>0</v>
      </c>
      <c r="BC16" s="8">
        <v>0</v>
      </c>
      <c r="BD16" s="8">
        <v>0</v>
      </c>
      <c r="BE16" s="22">
        <f t="shared" ref="BE16:BE26" si="17">SUM(AZ16:BD16)</f>
        <v>3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22">
        <f t="shared" ref="BK16:BK26" si="18">SUM(BF16:BJ16)</f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22">
        <f t="shared" ref="BQ16:BQ26" si="19">SUM(BL16:BP16)</f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22">
        <f t="shared" ref="BW16:BW26" si="20">SUM(BR16:BV16)</f>
        <v>0</v>
      </c>
      <c r="BX16" s="8">
        <f t="shared" ref="BX16:BX26" si="21">D16+J16+P16+V16+AB16+AH16+AN16+AT16+AZ16+BF16+BL16+BR16</f>
        <v>5</v>
      </c>
      <c r="BY16" s="8">
        <f t="shared" si="5"/>
        <v>0</v>
      </c>
      <c r="BZ16" s="8">
        <f t="shared" ref="BZ16:BZ26" si="22">F16+L16+R16+X16+AD16+AJ16+AP16+AV16+BB16+BH16+BN16+BT16</f>
        <v>0</v>
      </c>
      <c r="CA16" s="8">
        <f t="shared" si="7"/>
        <v>0</v>
      </c>
      <c r="CB16" s="8">
        <f t="shared" si="8"/>
        <v>1</v>
      </c>
      <c r="CC16" s="22">
        <f t="shared" ref="CC16:CC26" si="23">SUM(BX16:CB16)</f>
        <v>6</v>
      </c>
    </row>
    <row r="17" spans="2:81" ht="24.95" customHeight="1" x14ac:dyDescent="0.25">
      <c r="B17" s="33" t="s">
        <v>62</v>
      </c>
      <c r="C17" s="33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22">
        <f t="shared" si="9"/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22">
        <f t="shared" si="10"/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22">
        <f t="shared" ref="U17" si="24">SUM(P17:T17)</f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22">
        <f t="shared" si="12"/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22">
        <f t="shared" si="13"/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22">
        <f t="shared" si="14"/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22">
        <f t="shared" si="15"/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22">
        <f t="shared" si="16"/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22">
        <f t="shared" si="17"/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22">
        <f t="shared" si="18"/>
        <v>0</v>
      </c>
      <c r="BL17" s="8">
        <v>1</v>
      </c>
      <c r="BM17" s="8">
        <v>0</v>
      </c>
      <c r="BN17" s="8">
        <v>0</v>
      </c>
      <c r="BO17" s="8">
        <v>0</v>
      </c>
      <c r="BP17" s="8">
        <v>0</v>
      </c>
      <c r="BQ17" s="22">
        <f t="shared" si="19"/>
        <v>1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22">
        <f t="shared" si="20"/>
        <v>0</v>
      </c>
      <c r="BX17" s="8">
        <f t="shared" si="21"/>
        <v>1</v>
      </c>
      <c r="BY17" s="8">
        <f t="shared" si="5"/>
        <v>0</v>
      </c>
      <c r="BZ17" s="8">
        <f t="shared" si="22"/>
        <v>0</v>
      </c>
      <c r="CA17" s="8">
        <f t="shared" si="7"/>
        <v>0</v>
      </c>
      <c r="CB17" s="8">
        <f t="shared" si="8"/>
        <v>0</v>
      </c>
      <c r="CC17" s="22">
        <f t="shared" si="23"/>
        <v>1</v>
      </c>
    </row>
    <row r="18" spans="2:81" ht="24.95" customHeight="1" x14ac:dyDescent="0.25">
      <c r="B18" s="33" t="s">
        <v>46</v>
      </c>
      <c r="C18" s="33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22">
        <f t="shared" si="9"/>
        <v>0</v>
      </c>
      <c r="J18" s="8">
        <v>0</v>
      </c>
      <c r="K18" s="8">
        <v>0</v>
      </c>
      <c r="L18" s="8">
        <v>0</v>
      </c>
      <c r="M18" s="8">
        <v>0</v>
      </c>
      <c r="N18" s="8">
        <v>1</v>
      </c>
      <c r="O18" s="22">
        <f t="shared" si="10"/>
        <v>1</v>
      </c>
      <c r="P18" s="8">
        <v>2</v>
      </c>
      <c r="Q18" s="8">
        <v>0</v>
      </c>
      <c r="R18" s="8">
        <v>1</v>
      </c>
      <c r="S18" s="8">
        <v>0</v>
      </c>
      <c r="T18" s="8">
        <v>1</v>
      </c>
      <c r="U18" s="22">
        <f t="shared" si="11"/>
        <v>4</v>
      </c>
      <c r="V18" s="8">
        <v>0</v>
      </c>
      <c r="W18" s="8">
        <v>0</v>
      </c>
      <c r="X18" s="8">
        <v>1</v>
      </c>
      <c r="Y18" s="8">
        <v>0</v>
      </c>
      <c r="Z18" s="8">
        <v>0</v>
      </c>
      <c r="AA18" s="22">
        <f t="shared" si="12"/>
        <v>1</v>
      </c>
      <c r="AB18" s="8">
        <v>0</v>
      </c>
      <c r="AC18" s="8">
        <v>1</v>
      </c>
      <c r="AD18" s="8">
        <v>0</v>
      </c>
      <c r="AE18" s="8">
        <v>0</v>
      </c>
      <c r="AF18" s="8">
        <v>0</v>
      </c>
      <c r="AG18" s="22">
        <f t="shared" si="13"/>
        <v>1</v>
      </c>
      <c r="AH18" s="8">
        <v>1</v>
      </c>
      <c r="AI18" s="8">
        <v>0</v>
      </c>
      <c r="AJ18" s="8">
        <v>0</v>
      </c>
      <c r="AK18" s="8">
        <v>0</v>
      </c>
      <c r="AL18" s="8">
        <v>0</v>
      </c>
      <c r="AM18" s="22">
        <f t="shared" si="14"/>
        <v>1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22">
        <f t="shared" si="15"/>
        <v>0</v>
      </c>
      <c r="AT18" s="8">
        <v>0</v>
      </c>
      <c r="AU18" s="8">
        <v>0</v>
      </c>
      <c r="AV18" s="8">
        <v>0</v>
      </c>
      <c r="AW18" s="8">
        <v>0</v>
      </c>
      <c r="AX18" s="8">
        <v>1</v>
      </c>
      <c r="AY18" s="22">
        <f t="shared" si="16"/>
        <v>1</v>
      </c>
      <c r="AZ18" s="8">
        <v>1</v>
      </c>
      <c r="BA18" s="8">
        <v>0</v>
      </c>
      <c r="BB18" s="8">
        <v>0</v>
      </c>
      <c r="BC18" s="8">
        <v>0</v>
      </c>
      <c r="BD18" s="8">
        <v>1</v>
      </c>
      <c r="BE18" s="22">
        <f t="shared" si="17"/>
        <v>2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22">
        <f t="shared" si="18"/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22">
        <f t="shared" si="19"/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22">
        <f t="shared" si="20"/>
        <v>0</v>
      </c>
      <c r="BX18" s="8">
        <f t="shared" si="21"/>
        <v>4</v>
      </c>
      <c r="BY18" s="8">
        <f t="shared" si="5"/>
        <v>1</v>
      </c>
      <c r="BZ18" s="8">
        <f t="shared" si="22"/>
        <v>2</v>
      </c>
      <c r="CA18" s="8">
        <f t="shared" si="7"/>
        <v>0</v>
      </c>
      <c r="CB18" s="8">
        <f t="shared" si="8"/>
        <v>4</v>
      </c>
      <c r="CC18" s="22">
        <f t="shared" si="23"/>
        <v>11</v>
      </c>
    </row>
    <row r="19" spans="2:81" ht="24.95" customHeight="1" x14ac:dyDescent="0.25">
      <c r="B19" s="33" t="s">
        <v>47</v>
      </c>
      <c r="C19" s="33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22">
        <f t="shared" si="9"/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22">
        <f t="shared" si="10"/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22">
        <f t="shared" si="11"/>
        <v>0</v>
      </c>
      <c r="V19" s="8">
        <v>2</v>
      </c>
      <c r="W19" s="8">
        <v>1</v>
      </c>
      <c r="X19" s="8">
        <v>0</v>
      </c>
      <c r="Y19" s="8">
        <v>0</v>
      </c>
      <c r="Z19" s="8">
        <v>1</v>
      </c>
      <c r="AA19" s="22">
        <f t="shared" si="12"/>
        <v>4</v>
      </c>
      <c r="AB19" s="8">
        <v>1</v>
      </c>
      <c r="AC19" s="8">
        <v>1</v>
      </c>
      <c r="AD19" s="8">
        <v>0</v>
      </c>
      <c r="AE19" s="8">
        <v>0</v>
      </c>
      <c r="AF19" s="8">
        <v>0</v>
      </c>
      <c r="AG19" s="22">
        <f t="shared" si="13"/>
        <v>2</v>
      </c>
      <c r="AH19" s="8">
        <v>1</v>
      </c>
      <c r="AI19" s="8">
        <v>0</v>
      </c>
      <c r="AJ19" s="8">
        <v>0</v>
      </c>
      <c r="AK19" s="8">
        <v>0</v>
      </c>
      <c r="AL19" s="8">
        <v>0</v>
      </c>
      <c r="AM19" s="22">
        <f t="shared" si="14"/>
        <v>1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22">
        <f t="shared" si="15"/>
        <v>0</v>
      </c>
      <c r="AT19" s="8">
        <v>0</v>
      </c>
      <c r="AU19" s="8">
        <v>0</v>
      </c>
      <c r="AV19" s="8">
        <v>2</v>
      </c>
      <c r="AW19" s="8">
        <v>0</v>
      </c>
      <c r="AX19" s="8">
        <v>0</v>
      </c>
      <c r="AY19" s="22">
        <f t="shared" si="16"/>
        <v>2</v>
      </c>
      <c r="AZ19" s="8">
        <v>0</v>
      </c>
      <c r="BA19" s="8">
        <v>0</v>
      </c>
      <c r="BB19" s="8">
        <v>0</v>
      </c>
      <c r="BC19" s="8">
        <v>0</v>
      </c>
      <c r="BD19" s="8">
        <v>1</v>
      </c>
      <c r="BE19" s="22">
        <f t="shared" si="17"/>
        <v>1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22">
        <f t="shared" si="18"/>
        <v>1</v>
      </c>
      <c r="BL19" s="8">
        <v>0</v>
      </c>
      <c r="BM19" s="8">
        <v>0</v>
      </c>
      <c r="BN19" s="8">
        <v>0</v>
      </c>
      <c r="BO19" s="8">
        <v>0</v>
      </c>
      <c r="BP19" s="8">
        <v>1</v>
      </c>
      <c r="BQ19" s="22">
        <f t="shared" si="19"/>
        <v>1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22">
        <f t="shared" si="20"/>
        <v>0</v>
      </c>
      <c r="BX19" s="8">
        <f t="shared" si="21"/>
        <v>5</v>
      </c>
      <c r="BY19" s="8">
        <f t="shared" si="5"/>
        <v>2</v>
      </c>
      <c r="BZ19" s="8">
        <f t="shared" si="22"/>
        <v>2</v>
      </c>
      <c r="CA19" s="8">
        <f t="shared" si="7"/>
        <v>0</v>
      </c>
      <c r="CB19" s="8">
        <f t="shared" si="8"/>
        <v>3</v>
      </c>
      <c r="CC19" s="22">
        <f t="shared" si="23"/>
        <v>12</v>
      </c>
    </row>
    <row r="20" spans="2:81" ht="24.95" customHeight="1" x14ac:dyDescent="0.25">
      <c r="B20" s="33" t="s">
        <v>48</v>
      </c>
      <c r="C20" s="33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22">
        <f t="shared" si="9"/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22">
        <f t="shared" si="10"/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22">
        <f t="shared" si="11"/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22">
        <f t="shared" si="12"/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22">
        <f t="shared" si="13"/>
        <v>0</v>
      </c>
      <c r="AH20" s="8">
        <v>0</v>
      </c>
      <c r="AI20" s="8">
        <v>0</v>
      </c>
      <c r="AJ20" s="8">
        <v>0</v>
      </c>
      <c r="AK20" s="8">
        <v>0</v>
      </c>
      <c r="AL20" s="8">
        <v>1</v>
      </c>
      <c r="AM20" s="22">
        <f t="shared" si="14"/>
        <v>1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22">
        <f t="shared" si="15"/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22">
        <f t="shared" si="16"/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22">
        <f t="shared" si="17"/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22">
        <f t="shared" si="18"/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22">
        <f t="shared" si="19"/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22">
        <f t="shared" si="20"/>
        <v>0</v>
      </c>
      <c r="BX20" s="8">
        <f t="shared" si="21"/>
        <v>0</v>
      </c>
      <c r="BY20" s="8">
        <f t="shared" si="5"/>
        <v>0</v>
      </c>
      <c r="BZ20" s="8">
        <f t="shared" si="22"/>
        <v>0</v>
      </c>
      <c r="CA20" s="8">
        <f t="shared" si="7"/>
        <v>0</v>
      </c>
      <c r="CB20" s="8">
        <f t="shared" si="8"/>
        <v>1</v>
      </c>
      <c r="CC20" s="22">
        <f t="shared" si="23"/>
        <v>1</v>
      </c>
    </row>
    <row r="21" spans="2:81" ht="24.95" customHeight="1" x14ac:dyDescent="0.25">
      <c r="B21" s="33" t="s">
        <v>49</v>
      </c>
      <c r="C21" s="33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22">
        <f t="shared" si="9"/>
        <v>0</v>
      </c>
      <c r="J21" s="8">
        <v>1</v>
      </c>
      <c r="K21" s="8">
        <v>0</v>
      </c>
      <c r="L21" s="8">
        <v>0</v>
      </c>
      <c r="M21" s="8">
        <v>0</v>
      </c>
      <c r="N21" s="8">
        <v>0</v>
      </c>
      <c r="O21" s="22">
        <f t="shared" si="10"/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22">
        <f t="shared" si="11"/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22">
        <f t="shared" si="12"/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22">
        <f t="shared" si="13"/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22">
        <f t="shared" si="14"/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22">
        <f t="shared" si="15"/>
        <v>0</v>
      </c>
      <c r="AT21" s="8">
        <v>0</v>
      </c>
      <c r="AU21" s="8">
        <v>0</v>
      </c>
      <c r="AV21" s="8">
        <v>0</v>
      </c>
      <c r="AW21" s="8">
        <v>0</v>
      </c>
      <c r="AX21" s="8">
        <v>1</v>
      </c>
      <c r="AY21" s="22">
        <f t="shared" si="16"/>
        <v>1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22">
        <f t="shared" si="17"/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22">
        <f t="shared" si="18"/>
        <v>0</v>
      </c>
      <c r="BL21" s="8">
        <v>1</v>
      </c>
      <c r="BM21" s="8">
        <v>0</v>
      </c>
      <c r="BN21" s="8">
        <v>0</v>
      </c>
      <c r="BO21" s="8">
        <v>0</v>
      </c>
      <c r="BP21" s="8">
        <v>0</v>
      </c>
      <c r="BQ21" s="22">
        <f t="shared" si="19"/>
        <v>1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22">
        <f t="shared" si="20"/>
        <v>0</v>
      </c>
      <c r="BX21" s="8">
        <f t="shared" si="21"/>
        <v>2</v>
      </c>
      <c r="BY21" s="8">
        <f t="shared" si="5"/>
        <v>0</v>
      </c>
      <c r="BZ21" s="8">
        <f t="shared" si="22"/>
        <v>0</v>
      </c>
      <c r="CA21" s="8">
        <f t="shared" si="7"/>
        <v>0</v>
      </c>
      <c r="CB21" s="8">
        <f t="shared" si="8"/>
        <v>1</v>
      </c>
      <c r="CC21" s="22">
        <f t="shared" si="23"/>
        <v>3</v>
      </c>
    </row>
    <row r="22" spans="2:81" ht="24.95" customHeight="1" x14ac:dyDescent="0.25">
      <c r="B22" s="33" t="s">
        <v>50</v>
      </c>
      <c r="C22" s="33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22">
        <f t="shared" si="9"/>
        <v>0</v>
      </c>
      <c r="J22" s="8">
        <v>0</v>
      </c>
      <c r="K22" s="8">
        <v>0</v>
      </c>
      <c r="L22" s="8">
        <v>1</v>
      </c>
      <c r="M22" s="8">
        <v>0</v>
      </c>
      <c r="N22" s="8">
        <v>0</v>
      </c>
      <c r="O22" s="22">
        <f t="shared" si="10"/>
        <v>1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22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22">
        <f t="shared" si="12"/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22">
        <f t="shared" si="13"/>
        <v>0</v>
      </c>
      <c r="AH22" s="8">
        <v>0</v>
      </c>
      <c r="AI22" s="8">
        <v>1</v>
      </c>
      <c r="AJ22" s="8">
        <v>0</v>
      </c>
      <c r="AK22" s="8">
        <v>0</v>
      </c>
      <c r="AL22" s="8">
        <v>0</v>
      </c>
      <c r="AM22" s="22">
        <f t="shared" si="14"/>
        <v>1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22">
        <f t="shared" si="15"/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22">
        <f t="shared" si="16"/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22">
        <f t="shared" si="17"/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22">
        <f t="shared" si="18"/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22">
        <f t="shared" si="19"/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22">
        <f t="shared" si="20"/>
        <v>0</v>
      </c>
      <c r="BX22" s="8">
        <f t="shared" si="21"/>
        <v>0</v>
      </c>
      <c r="BY22" s="8">
        <f t="shared" si="5"/>
        <v>1</v>
      </c>
      <c r="BZ22" s="8">
        <f t="shared" si="22"/>
        <v>1</v>
      </c>
      <c r="CA22" s="8">
        <f t="shared" si="7"/>
        <v>0</v>
      </c>
      <c r="CB22" s="8">
        <f t="shared" si="8"/>
        <v>0</v>
      </c>
      <c r="CC22" s="22">
        <f t="shared" si="23"/>
        <v>2</v>
      </c>
    </row>
    <row r="23" spans="2:81" ht="24.95" customHeight="1" x14ac:dyDescent="0.25">
      <c r="B23" s="33" t="s">
        <v>51</v>
      </c>
      <c r="C23" s="33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22">
        <f t="shared" si="9"/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22">
        <f t="shared" si="10"/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22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22">
        <f t="shared" si="12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22">
        <f t="shared" si="13"/>
        <v>0</v>
      </c>
      <c r="AH23" s="8">
        <v>0</v>
      </c>
      <c r="AI23" s="8">
        <v>0</v>
      </c>
      <c r="AJ23" s="8">
        <v>0</v>
      </c>
      <c r="AK23" s="8">
        <v>0</v>
      </c>
      <c r="AL23" s="8">
        <v>2</v>
      </c>
      <c r="AM23" s="22">
        <f t="shared" si="14"/>
        <v>2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22">
        <f t="shared" si="15"/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22">
        <f t="shared" si="16"/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22">
        <f t="shared" si="17"/>
        <v>0</v>
      </c>
      <c r="BF23" s="8">
        <v>0</v>
      </c>
      <c r="BG23" s="8">
        <v>1</v>
      </c>
      <c r="BH23" s="8">
        <v>0</v>
      </c>
      <c r="BI23" s="8">
        <v>0</v>
      </c>
      <c r="BJ23" s="8">
        <v>0</v>
      </c>
      <c r="BK23" s="22">
        <f t="shared" si="18"/>
        <v>1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22">
        <f t="shared" si="19"/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22">
        <f t="shared" si="20"/>
        <v>0</v>
      </c>
      <c r="BX23" s="8">
        <f t="shared" si="21"/>
        <v>0</v>
      </c>
      <c r="BY23" s="8">
        <f t="shared" si="5"/>
        <v>1</v>
      </c>
      <c r="BZ23" s="8">
        <f t="shared" si="22"/>
        <v>0</v>
      </c>
      <c r="CA23" s="8">
        <f t="shared" si="7"/>
        <v>0</v>
      </c>
      <c r="CB23" s="8">
        <f t="shared" si="8"/>
        <v>2</v>
      </c>
      <c r="CC23" s="22">
        <f t="shared" si="23"/>
        <v>3</v>
      </c>
    </row>
    <row r="24" spans="2:81" ht="24.95" customHeight="1" x14ac:dyDescent="0.25">
      <c r="B24" s="33" t="s">
        <v>52</v>
      </c>
      <c r="C24" s="33"/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22">
        <f t="shared" si="9"/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22">
        <f t="shared" si="10"/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22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22">
        <f t="shared" si="12"/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22">
        <f t="shared" si="13"/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22">
        <f t="shared" si="14"/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22">
        <f t="shared" si="15"/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22">
        <f t="shared" si="16"/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22">
        <f t="shared" si="17"/>
        <v>0</v>
      </c>
      <c r="BF24" s="8">
        <v>0</v>
      </c>
      <c r="BG24" s="8">
        <v>1</v>
      </c>
      <c r="BH24" s="8">
        <v>0</v>
      </c>
      <c r="BI24" s="8">
        <v>0</v>
      </c>
      <c r="BJ24" s="8">
        <v>0</v>
      </c>
      <c r="BK24" s="22">
        <f t="shared" si="18"/>
        <v>1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22">
        <f t="shared" si="19"/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22">
        <f t="shared" si="20"/>
        <v>0</v>
      </c>
      <c r="BX24" s="8">
        <f t="shared" si="21"/>
        <v>0</v>
      </c>
      <c r="BY24" s="8">
        <f t="shared" si="5"/>
        <v>1</v>
      </c>
      <c r="BZ24" s="8">
        <f t="shared" si="22"/>
        <v>0</v>
      </c>
      <c r="CA24" s="8">
        <f t="shared" si="7"/>
        <v>0</v>
      </c>
      <c r="CB24" s="8">
        <f t="shared" si="8"/>
        <v>0</v>
      </c>
      <c r="CC24" s="22">
        <f t="shared" si="23"/>
        <v>1</v>
      </c>
    </row>
    <row r="25" spans="2:81" ht="24.95" customHeight="1" x14ac:dyDescent="0.25">
      <c r="B25" s="33" t="s">
        <v>53</v>
      </c>
      <c r="C25" s="33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22">
        <f t="shared" si="9"/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22">
        <f t="shared" si="10"/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22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22">
        <f t="shared" si="12"/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22">
        <f t="shared" si="13"/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22">
        <f t="shared" si="14"/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22">
        <f t="shared" si="15"/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22">
        <f t="shared" si="16"/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22">
        <f t="shared" si="17"/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22">
        <f t="shared" si="18"/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22">
        <f t="shared" si="19"/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22">
        <f t="shared" si="20"/>
        <v>0</v>
      </c>
      <c r="BX25" s="8">
        <f t="shared" si="21"/>
        <v>0</v>
      </c>
      <c r="BY25" s="8">
        <f t="shared" si="5"/>
        <v>0</v>
      </c>
      <c r="BZ25" s="8">
        <f t="shared" si="22"/>
        <v>0</v>
      </c>
      <c r="CA25" s="8">
        <f t="shared" si="7"/>
        <v>0</v>
      </c>
      <c r="CB25" s="8">
        <f t="shared" si="8"/>
        <v>0</v>
      </c>
      <c r="CC25" s="22">
        <f t="shared" si="23"/>
        <v>0</v>
      </c>
    </row>
    <row r="26" spans="2:81" ht="24.95" customHeight="1" x14ac:dyDescent="0.25">
      <c r="B26" s="33" t="s">
        <v>54</v>
      </c>
      <c r="C26" s="33"/>
      <c r="D26" s="8">
        <v>0</v>
      </c>
      <c r="E26" s="8">
        <v>0</v>
      </c>
      <c r="F26" s="8">
        <v>0</v>
      </c>
      <c r="G26" s="8">
        <v>0</v>
      </c>
      <c r="H26" s="8">
        <v>1</v>
      </c>
      <c r="I26" s="22">
        <f t="shared" si="9"/>
        <v>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22">
        <f t="shared" si="10"/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22">
        <f t="shared" si="11"/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22">
        <f t="shared" si="12"/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22">
        <f t="shared" si="13"/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22">
        <f t="shared" si="14"/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22">
        <f t="shared" si="15"/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22">
        <f t="shared" si="16"/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22">
        <f t="shared" si="17"/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22">
        <f t="shared" si="18"/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22">
        <f t="shared" si="19"/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22">
        <f t="shared" si="20"/>
        <v>0</v>
      </c>
      <c r="BX26" s="8">
        <f t="shared" si="21"/>
        <v>0</v>
      </c>
      <c r="BY26" s="8">
        <f t="shared" si="5"/>
        <v>0</v>
      </c>
      <c r="BZ26" s="8">
        <f t="shared" si="22"/>
        <v>0</v>
      </c>
      <c r="CA26" s="8">
        <f t="shared" si="7"/>
        <v>0</v>
      </c>
      <c r="CB26" s="8">
        <f t="shared" si="8"/>
        <v>1</v>
      </c>
      <c r="CC26" s="22">
        <f t="shared" si="23"/>
        <v>1</v>
      </c>
    </row>
    <row r="27" spans="2:81" ht="24.95" customHeight="1" x14ac:dyDescent="0.25">
      <c r="B27" s="37" t="s">
        <v>61</v>
      </c>
      <c r="C27" s="37"/>
      <c r="D27" s="13">
        <f>SUM(D15:D26)</f>
        <v>0</v>
      </c>
      <c r="E27" s="13">
        <f>SUM(E15:E26)</f>
        <v>0</v>
      </c>
      <c r="F27" s="13">
        <f>SUM(F15:F26)</f>
        <v>0</v>
      </c>
      <c r="G27" s="13">
        <f>SUM(G15:G26)</f>
        <v>0</v>
      </c>
      <c r="H27" s="13">
        <f>SUM(H15:H26)</f>
        <v>1</v>
      </c>
      <c r="I27" s="13">
        <f t="shared" ref="I27:BT27" si="25">SUM(I15:I26)</f>
        <v>1</v>
      </c>
      <c r="J27" s="13">
        <f>SUM(J15:J26)</f>
        <v>2</v>
      </c>
      <c r="K27" s="13">
        <f>SUM(K15:K26)</f>
        <v>0</v>
      </c>
      <c r="L27" s="13">
        <f>SUM(L15:L26)</f>
        <v>1</v>
      </c>
      <c r="M27" s="13">
        <f>SUM(M15:M26)</f>
        <v>0</v>
      </c>
      <c r="N27" s="13">
        <f>SUM(N15:N26)</f>
        <v>1</v>
      </c>
      <c r="O27" s="13">
        <f t="shared" si="25"/>
        <v>4</v>
      </c>
      <c r="P27" s="13">
        <f t="shared" si="25"/>
        <v>4</v>
      </c>
      <c r="Q27" s="13">
        <f t="shared" si="25"/>
        <v>0</v>
      </c>
      <c r="R27" s="13">
        <f t="shared" si="25"/>
        <v>2</v>
      </c>
      <c r="S27" s="13">
        <f t="shared" si="25"/>
        <v>0</v>
      </c>
      <c r="T27" s="13">
        <f t="shared" si="25"/>
        <v>1</v>
      </c>
      <c r="U27" s="13">
        <f t="shared" si="25"/>
        <v>7</v>
      </c>
      <c r="V27" s="13">
        <f t="shared" si="25"/>
        <v>2</v>
      </c>
      <c r="W27" s="13">
        <f t="shared" si="25"/>
        <v>1</v>
      </c>
      <c r="X27" s="13">
        <f t="shared" si="25"/>
        <v>1</v>
      </c>
      <c r="Y27" s="13">
        <f t="shared" si="25"/>
        <v>0</v>
      </c>
      <c r="Z27" s="13">
        <f t="shared" si="25"/>
        <v>1</v>
      </c>
      <c r="AA27" s="13">
        <f t="shared" si="25"/>
        <v>5</v>
      </c>
      <c r="AB27" s="13">
        <f t="shared" si="25"/>
        <v>1</v>
      </c>
      <c r="AC27" s="13">
        <f t="shared" si="25"/>
        <v>2</v>
      </c>
      <c r="AD27" s="13">
        <f t="shared" si="25"/>
        <v>0</v>
      </c>
      <c r="AE27" s="13">
        <f t="shared" si="25"/>
        <v>0</v>
      </c>
      <c r="AF27" s="13">
        <f t="shared" si="25"/>
        <v>0</v>
      </c>
      <c r="AG27" s="13">
        <f t="shared" si="25"/>
        <v>3</v>
      </c>
      <c r="AH27" s="13">
        <f t="shared" si="25"/>
        <v>2</v>
      </c>
      <c r="AI27" s="13">
        <f t="shared" si="25"/>
        <v>1</v>
      </c>
      <c r="AJ27" s="13">
        <f t="shared" si="25"/>
        <v>1</v>
      </c>
      <c r="AK27" s="13">
        <f t="shared" si="25"/>
        <v>0</v>
      </c>
      <c r="AL27" s="13">
        <f t="shared" si="25"/>
        <v>3</v>
      </c>
      <c r="AM27" s="13">
        <f t="shared" si="25"/>
        <v>7</v>
      </c>
      <c r="AN27" s="13">
        <f t="shared" si="25"/>
        <v>1</v>
      </c>
      <c r="AO27" s="13">
        <f t="shared" si="25"/>
        <v>0</v>
      </c>
      <c r="AP27" s="13">
        <f t="shared" si="25"/>
        <v>0</v>
      </c>
      <c r="AQ27" s="13">
        <f t="shared" si="25"/>
        <v>0</v>
      </c>
      <c r="AR27" s="13">
        <f t="shared" si="25"/>
        <v>0</v>
      </c>
      <c r="AS27" s="13">
        <f t="shared" si="25"/>
        <v>1</v>
      </c>
      <c r="AT27" s="13">
        <f t="shared" si="25"/>
        <v>0</v>
      </c>
      <c r="AU27" s="13">
        <f t="shared" si="25"/>
        <v>0</v>
      </c>
      <c r="AV27" s="13">
        <f t="shared" si="25"/>
        <v>2</v>
      </c>
      <c r="AW27" s="13">
        <f t="shared" si="25"/>
        <v>0</v>
      </c>
      <c r="AX27" s="13">
        <f t="shared" si="25"/>
        <v>4</v>
      </c>
      <c r="AY27" s="13">
        <f t="shared" si="25"/>
        <v>6</v>
      </c>
      <c r="AZ27" s="13">
        <f t="shared" si="25"/>
        <v>4</v>
      </c>
      <c r="BA27" s="13">
        <f t="shared" si="25"/>
        <v>0</v>
      </c>
      <c r="BB27" s="13">
        <f t="shared" si="25"/>
        <v>0</v>
      </c>
      <c r="BC27" s="13">
        <f t="shared" si="25"/>
        <v>0</v>
      </c>
      <c r="BD27" s="13">
        <f t="shared" si="25"/>
        <v>2</v>
      </c>
      <c r="BE27" s="13">
        <f t="shared" si="25"/>
        <v>6</v>
      </c>
      <c r="BF27" s="13">
        <f t="shared" si="25"/>
        <v>1</v>
      </c>
      <c r="BG27" s="13">
        <f t="shared" si="25"/>
        <v>2</v>
      </c>
      <c r="BH27" s="13">
        <f t="shared" si="25"/>
        <v>0</v>
      </c>
      <c r="BI27" s="13">
        <f t="shared" si="25"/>
        <v>0</v>
      </c>
      <c r="BJ27" s="13">
        <f t="shared" si="25"/>
        <v>0</v>
      </c>
      <c r="BK27" s="13">
        <f t="shared" si="25"/>
        <v>3</v>
      </c>
      <c r="BL27" s="13">
        <f t="shared" si="25"/>
        <v>2</v>
      </c>
      <c r="BM27" s="13">
        <f t="shared" si="25"/>
        <v>0</v>
      </c>
      <c r="BN27" s="13">
        <f t="shared" si="25"/>
        <v>0</v>
      </c>
      <c r="BO27" s="13">
        <f t="shared" si="25"/>
        <v>0</v>
      </c>
      <c r="BP27" s="13">
        <f t="shared" si="25"/>
        <v>1</v>
      </c>
      <c r="BQ27" s="13">
        <f t="shared" si="25"/>
        <v>3</v>
      </c>
      <c r="BR27" s="13">
        <f t="shared" si="25"/>
        <v>0</v>
      </c>
      <c r="BS27" s="13">
        <f t="shared" si="25"/>
        <v>0</v>
      </c>
      <c r="BT27" s="13">
        <f t="shared" si="25"/>
        <v>0</v>
      </c>
      <c r="BU27" s="13">
        <f t="shared" ref="BU27:CC27" si="26">SUM(BU15:BU26)</f>
        <v>0</v>
      </c>
      <c r="BV27" s="13">
        <f t="shared" si="26"/>
        <v>0</v>
      </c>
      <c r="BW27" s="13">
        <f t="shared" si="26"/>
        <v>0</v>
      </c>
      <c r="BX27" s="13">
        <f t="shared" si="26"/>
        <v>19</v>
      </c>
      <c r="BY27" s="13">
        <f t="shared" si="26"/>
        <v>6</v>
      </c>
      <c r="BZ27" s="13">
        <f t="shared" si="26"/>
        <v>7</v>
      </c>
      <c r="CA27" s="13">
        <f t="shared" si="26"/>
        <v>0</v>
      </c>
      <c r="CB27" s="13">
        <f t="shared" si="26"/>
        <v>14</v>
      </c>
      <c r="CC27" s="13">
        <f t="shared" si="26"/>
        <v>46</v>
      </c>
    </row>
    <row r="29" spans="2:81" ht="24.95" customHeight="1" x14ac:dyDescent="0.25">
      <c r="B29" s="34" t="s">
        <v>55</v>
      </c>
      <c r="C29" s="34"/>
      <c r="D29" s="34"/>
      <c r="E29" s="34"/>
      <c r="F29" s="34"/>
      <c r="G29" s="34"/>
      <c r="H29" s="26" t="s">
        <v>21</v>
      </c>
      <c r="I29" s="26"/>
      <c r="J29" s="26"/>
      <c r="K29" s="27" t="s">
        <v>22</v>
      </c>
      <c r="L29" s="27"/>
      <c r="M29" s="28" t="s">
        <v>23</v>
      </c>
      <c r="N29" s="28"/>
      <c r="O29" s="28"/>
      <c r="P29" s="28" t="s">
        <v>24</v>
      </c>
      <c r="Q29" s="28"/>
      <c r="R29" s="28"/>
      <c r="S29" s="28"/>
      <c r="T29" s="28"/>
      <c r="U29" s="28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2:81" ht="24.95" customHeight="1" x14ac:dyDescent="0.25">
      <c r="B30" s="37" t="s">
        <v>3</v>
      </c>
      <c r="C30" s="37"/>
      <c r="D30" s="35" t="s">
        <v>25</v>
      </c>
      <c r="E30" s="35"/>
      <c r="F30" s="35"/>
      <c r="G30" s="35"/>
      <c r="H30" s="35"/>
      <c r="I30" s="35" t="s">
        <v>26</v>
      </c>
      <c r="J30" s="35"/>
      <c r="K30" s="35"/>
      <c r="L30" s="35"/>
      <c r="M30" s="35"/>
      <c r="N30" s="35" t="s">
        <v>27</v>
      </c>
      <c r="O30" s="35"/>
      <c r="P30" s="35"/>
      <c r="Q30" s="35"/>
      <c r="R30" s="35"/>
      <c r="S30" s="35" t="s">
        <v>28</v>
      </c>
      <c r="T30" s="35"/>
      <c r="U30" s="35"/>
      <c r="V30" s="35"/>
      <c r="W30" s="35"/>
      <c r="X30" s="35" t="s">
        <v>31</v>
      </c>
      <c r="Y30" s="35"/>
      <c r="Z30" s="35"/>
      <c r="AA30" s="35"/>
      <c r="AB30" s="35"/>
      <c r="AC30" s="35" t="s">
        <v>32</v>
      </c>
      <c r="AD30" s="35"/>
      <c r="AE30" s="35"/>
      <c r="AF30" s="35"/>
      <c r="AG30" s="35"/>
      <c r="AH30" s="35" t="s">
        <v>33</v>
      </c>
      <c r="AI30" s="35"/>
      <c r="AJ30" s="35"/>
      <c r="AK30" s="35"/>
      <c r="AL30" s="35"/>
      <c r="AM30" s="35" t="s">
        <v>34</v>
      </c>
      <c r="AN30" s="35"/>
      <c r="AO30" s="35"/>
      <c r="AP30" s="35"/>
      <c r="AQ30" s="35"/>
      <c r="AR30" s="35" t="s">
        <v>35</v>
      </c>
      <c r="AS30" s="35"/>
      <c r="AT30" s="35"/>
      <c r="AU30" s="35"/>
      <c r="AV30" s="35"/>
      <c r="AW30" s="35" t="s">
        <v>36</v>
      </c>
      <c r="AX30" s="35"/>
      <c r="AY30" s="35"/>
      <c r="AZ30" s="35"/>
      <c r="BA30" s="35"/>
      <c r="BB30" s="35" t="s">
        <v>37</v>
      </c>
      <c r="BC30" s="35"/>
      <c r="BD30" s="35"/>
      <c r="BE30" s="35"/>
      <c r="BF30" s="35"/>
      <c r="BG30" s="35" t="s">
        <v>38</v>
      </c>
      <c r="BH30" s="35"/>
      <c r="BI30" s="35"/>
      <c r="BJ30" s="35"/>
      <c r="BK30" s="35"/>
      <c r="BL30" s="35">
        <v>2016</v>
      </c>
      <c r="BM30" s="35"/>
      <c r="BN30" s="35"/>
      <c r="BO30" s="35"/>
      <c r="BP30" s="35"/>
    </row>
    <row r="31" spans="2:81" ht="24.95" customHeight="1" x14ac:dyDescent="0.25">
      <c r="B31" s="37"/>
      <c r="C31" s="37"/>
      <c r="D31" s="15">
        <v>1</v>
      </c>
      <c r="E31" s="15">
        <v>2</v>
      </c>
      <c r="F31" s="15">
        <v>3</v>
      </c>
      <c r="G31" s="15">
        <v>4</v>
      </c>
      <c r="H31" s="16" t="s">
        <v>29</v>
      </c>
      <c r="I31" s="15">
        <v>1</v>
      </c>
      <c r="J31" s="15">
        <v>2</v>
      </c>
      <c r="K31" s="15">
        <v>3</v>
      </c>
      <c r="L31" s="15">
        <v>4</v>
      </c>
      <c r="M31" s="16" t="s">
        <v>29</v>
      </c>
      <c r="N31" s="15">
        <v>1</v>
      </c>
      <c r="O31" s="15">
        <v>2</v>
      </c>
      <c r="P31" s="15">
        <v>3</v>
      </c>
      <c r="Q31" s="15">
        <v>4</v>
      </c>
      <c r="R31" s="16" t="s">
        <v>29</v>
      </c>
      <c r="S31" s="15">
        <v>1</v>
      </c>
      <c r="T31" s="15">
        <v>2</v>
      </c>
      <c r="U31" s="15">
        <v>3</v>
      </c>
      <c r="V31" s="15">
        <v>4</v>
      </c>
      <c r="W31" s="16" t="s">
        <v>29</v>
      </c>
      <c r="X31" s="15">
        <v>1</v>
      </c>
      <c r="Y31" s="15">
        <v>2</v>
      </c>
      <c r="Z31" s="15">
        <v>3</v>
      </c>
      <c r="AA31" s="15">
        <v>4</v>
      </c>
      <c r="AB31" s="16" t="s">
        <v>29</v>
      </c>
      <c r="AC31" s="15">
        <v>1</v>
      </c>
      <c r="AD31" s="15">
        <v>2</v>
      </c>
      <c r="AE31" s="15">
        <v>3</v>
      </c>
      <c r="AF31" s="15">
        <v>4</v>
      </c>
      <c r="AG31" s="16" t="s">
        <v>29</v>
      </c>
      <c r="AH31" s="15">
        <v>1</v>
      </c>
      <c r="AI31" s="15">
        <v>2</v>
      </c>
      <c r="AJ31" s="15">
        <v>3</v>
      </c>
      <c r="AK31" s="15">
        <v>4</v>
      </c>
      <c r="AL31" s="16" t="s">
        <v>29</v>
      </c>
      <c r="AM31" s="15">
        <v>1</v>
      </c>
      <c r="AN31" s="15">
        <v>2</v>
      </c>
      <c r="AO31" s="15">
        <v>3</v>
      </c>
      <c r="AP31" s="15">
        <v>4</v>
      </c>
      <c r="AQ31" s="16" t="s">
        <v>29</v>
      </c>
      <c r="AR31" s="15">
        <v>1</v>
      </c>
      <c r="AS31" s="15">
        <v>2</v>
      </c>
      <c r="AT31" s="15">
        <v>3</v>
      </c>
      <c r="AU31" s="15">
        <v>4</v>
      </c>
      <c r="AV31" s="16" t="s">
        <v>29</v>
      </c>
      <c r="AW31" s="15">
        <v>1</v>
      </c>
      <c r="AX31" s="15">
        <v>2</v>
      </c>
      <c r="AY31" s="15">
        <v>3</v>
      </c>
      <c r="AZ31" s="15">
        <v>4</v>
      </c>
      <c r="BA31" s="16" t="s">
        <v>29</v>
      </c>
      <c r="BB31" s="15">
        <v>1</v>
      </c>
      <c r="BC31" s="15">
        <v>2</v>
      </c>
      <c r="BD31" s="15">
        <v>3</v>
      </c>
      <c r="BE31" s="15">
        <v>4</v>
      </c>
      <c r="BF31" s="16" t="s">
        <v>29</v>
      </c>
      <c r="BG31" s="15">
        <v>1</v>
      </c>
      <c r="BH31" s="15">
        <v>2</v>
      </c>
      <c r="BI31" s="15">
        <v>3</v>
      </c>
      <c r="BJ31" s="15">
        <v>4</v>
      </c>
      <c r="BK31" s="16" t="s">
        <v>29</v>
      </c>
      <c r="BL31" s="15">
        <v>1</v>
      </c>
      <c r="BM31" s="15">
        <v>2</v>
      </c>
      <c r="BN31" s="15">
        <v>3</v>
      </c>
      <c r="BO31" s="15">
        <v>4</v>
      </c>
      <c r="BP31" s="16" t="s">
        <v>64</v>
      </c>
    </row>
    <row r="32" spans="2:81" ht="24.95" customHeight="1" x14ac:dyDescent="0.25">
      <c r="B32" s="33" t="s">
        <v>56</v>
      </c>
      <c r="C32" s="33"/>
      <c r="D32" s="7">
        <v>0</v>
      </c>
      <c r="E32" s="7">
        <v>0</v>
      </c>
      <c r="F32" s="7">
        <v>0</v>
      </c>
      <c r="G32" s="7">
        <v>0</v>
      </c>
      <c r="H32" s="14">
        <f>SUM(D32:G32)</f>
        <v>0</v>
      </c>
      <c r="I32" s="7">
        <v>1</v>
      </c>
      <c r="J32" s="7">
        <v>0</v>
      </c>
      <c r="K32" s="7">
        <v>0</v>
      </c>
      <c r="L32" s="7">
        <v>0</v>
      </c>
      <c r="M32" s="14">
        <f>SUM(I32:L32)</f>
        <v>1</v>
      </c>
      <c r="N32" s="7">
        <v>1</v>
      </c>
      <c r="O32" s="7">
        <v>0</v>
      </c>
      <c r="P32" s="7">
        <v>0</v>
      </c>
      <c r="Q32" s="7">
        <v>0</v>
      </c>
      <c r="R32" s="14">
        <f ca="1">SUM(N32:R32)</f>
        <v>0</v>
      </c>
      <c r="S32" s="7">
        <v>0</v>
      </c>
      <c r="T32" s="7">
        <v>0</v>
      </c>
      <c r="U32" s="7">
        <v>0</v>
      </c>
      <c r="V32" s="7">
        <v>0</v>
      </c>
      <c r="W32" s="14">
        <f ca="1">SUM(S32:W32)</f>
        <v>0</v>
      </c>
      <c r="X32" s="7">
        <v>0</v>
      </c>
      <c r="Y32" s="7">
        <v>0</v>
      </c>
      <c r="Z32" s="7">
        <v>0</v>
      </c>
      <c r="AA32" s="7">
        <v>0</v>
      </c>
      <c r="AB32" s="14">
        <f ca="1">SUM(X32:AB32)</f>
        <v>0</v>
      </c>
      <c r="AC32" s="7">
        <v>1</v>
      </c>
      <c r="AD32" s="7">
        <v>0</v>
      </c>
      <c r="AE32" s="7">
        <v>0</v>
      </c>
      <c r="AF32" s="7">
        <v>0</v>
      </c>
      <c r="AG32" s="14">
        <f ca="1">SUM(AC32:AG32)</f>
        <v>0</v>
      </c>
      <c r="AH32" s="7">
        <v>0</v>
      </c>
      <c r="AI32" s="7">
        <v>0</v>
      </c>
      <c r="AJ32" s="7">
        <v>0</v>
      </c>
      <c r="AK32" s="7">
        <v>0</v>
      </c>
      <c r="AL32" s="14">
        <f ca="1">SUM(AH32:AL32)</f>
        <v>0</v>
      </c>
      <c r="AM32" s="7">
        <v>0</v>
      </c>
      <c r="AN32" s="7">
        <v>0</v>
      </c>
      <c r="AO32" s="7">
        <v>0</v>
      </c>
      <c r="AP32" s="7">
        <v>0</v>
      </c>
      <c r="AQ32" s="14">
        <f ca="1">SUM(AM32:AQ32)</f>
        <v>0</v>
      </c>
      <c r="AR32" s="7">
        <v>0</v>
      </c>
      <c r="AS32" s="7">
        <v>0</v>
      </c>
      <c r="AT32" s="7">
        <v>0</v>
      </c>
      <c r="AU32" s="7">
        <v>0</v>
      </c>
      <c r="AV32" s="14">
        <f ca="1">SUM(AR32:AV32)</f>
        <v>0</v>
      </c>
      <c r="AW32" s="7">
        <v>3</v>
      </c>
      <c r="AX32" s="7">
        <v>0</v>
      </c>
      <c r="AY32" s="7">
        <v>1</v>
      </c>
      <c r="AZ32" s="7">
        <v>0</v>
      </c>
      <c r="BA32" s="14">
        <f ca="1">SUM(AW32:BA32)</f>
        <v>0</v>
      </c>
      <c r="BB32" s="7">
        <v>0</v>
      </c>
      <c r="BC32" s="7">
        <v>0</v>
      </c>
      <c r="BD32" s="7">
        <v>0</v>
      </c>
      <c r="BE32" s="7">
        <v>0</v>
      </c>
      <c r="BF32" s="14">
        <f ca="1">SUM(BB32:BF32)</f>
        <v>0</v>
      </c>
      <c r="BG32" s="7">
        <v>0</v>
      </c>
      <c r="BH32" s="7">
        <v>1</v>
      </c>
      <c r="BI32" s="7">
        <v>0</v>
      </c>
      <c r="BJ32" s="7">
        <v>0</v>
      </c>
      <c r="BK32" s="14">
        <f ca="1">SUM(BG32:BK32)</f>
        <v>0</v>
      </c>
      <c r="BL32" s="7">
        <f>D32+I32+N32+S32+X32+AC32+AH32+AM32+AR32+AW32+BB32+BG32</f>
        <v>6</v>
      </c>
      <c r="BM32" s="7">
        <f t="shared" ref="BM32:BM33" si="27">E32+J32+O32+T32+Y32+AD32+AI32+AN32+AS32+AX32+BC32+BH32</f>
        <v>1</v>
      </c>
      <c r="BN32" s="7">
        <f t="shared" ref="BN32:BN33" si="28">F32+K32+P32+U32+Z32+AE32+AJ32+AO32+AT32+AY32+BD32+BI32</f>
        <v>1</v>
      </c>
      <c r="BO32" s="7">
        <f t="shared" ref="BO32:BO33" si="29">G32+L32+Q32+V32+AA32+AF32+AK32+AP32+AU32+AZ32+BE32+BJ32</f>
        <v>0</v>
      </c>
      <c r="BP32" s="14">
        <f>SUM(BL32:BO32)</f>
        <v>8</v>
      </c>
    </row>
    <row r="33" spans="2:68" ht="24.95" customHeight="1" x14ac:dyDescent="0.25">
      <c r="B33" s="33" t="s">
        <v>57</v>
      </c>
      <c r="C33" s="33"/>
      <c r="D33" s="7">
        <v>0</v>
      </c>
      <c r="E33" s="7">
        <v>0</v>
      </c>
      <c r="F33" s="7">
        <v>0</v>
      </c>
      <c r="G33" s="7">
        <v>0</v>
      </c>
      <c r="H33" s="14">
        <f>SUM(D33:G33)</f>
        <v>0</v>
      </c>
      <c r="I33" s="7">
        <v>0</v>
      </c>
      <c r="J33" s="7">
        <v>1</v>
      </c>
      <c r="K33" s="7">
        <v>0</v>
      </c>
      <c r="L33" s="7">
        <v>0</v>
      </c>
      <c r="M33" s="14">
        <f>SUM(I33:L33)</f>
        <v>1</v>
      </c>
      <c r="N33" s="7">
        <v>0</v>
      </c>
      <c r="O33" s="7">
        <v>0</v>
      </c>
      <c r="P33" s="7">
        <v>0</v>
      </c>
      <c r="Q33" s="7">
        <v>0</v>
      </c>
      <c r="R33" s="14">
        <f ca="1">SUM(N33:R33)</f>
        <v>0</v>
      </c>
      <c r="S33" s="7">
        <v>1</v>
      </c>
      <c r="T33" s="7">
        <v>0</v>
      </c>
      <c r="U33" s="7">
        <v>0</v>
      </c>
      <c r="V33" s="7">
        <v>0</v>
      </c>
      <c r="W33" s="14">
        <f ca="1">SUM(S33:W33)</f>
        <v>0</v>
      </c>
      <c r="X33" s="7">
        <v>0</v>
      </c>
      <c r="Y33" s="7">
        <v>0</v>
      </c>
      <c r="Z33" s="7">
        <v>0</v>
      </c>
      <c r="AA33" s="7">
        <v>0</v>
      </c>
      <c r="AB33" s="14">
        <f ca="1">SUM(X33:AB33)</f>
        <v>0</v>
      </c>
      <c r="AC33" s="7">
        <v>0</v>
      </c>
      <c r="AD33" s="7">
        <v>0</v>
      </c>
      <c r="AE33" s="7">
        <v>0</v>
      </c>
      <c r="AF33" s="7">
        <v>0</v>
      </c>
      <c r="AG33" s="14">
        <f ca="1">SUM(AC33:AG33)</f>
        <v>0</v>
      </c>
      <c r="AH33" s="7">
        <v>0</v>
      </c>
      <c r="AI33" s="7">
        <v>0</v>
      </c>
      <c r="AJ33" s="7">
        <v>0</v>
      </c>
      <c r="AK33" s="7">
        <v>0</v>
      </c>
      <c r="AL33" s="14">
        <f ca="1">SUM(AH33:AL33)</f>
        <v>0</v>
      </c>
      <c r="AM33" s="7">
        <v>1</v>
      </c>
      <c r="AN33" s="7">
        <v>1</v>
      </c>
      <c r="AO33" s="7">
        <v>0</v>
      </c>
      <c r="AP33" s="7">
        <v>0</v>
      </c>
      <c r="AQ33" s="14">
        <f ca="1">SUM(AM33:AQ33)</f>
        <v>0</v>
      </c>
      <c r="AR33" s="7">
        <v>1</v>
      </c>
      <c r="AS33" s="7">
        <v>0</v>
      </c>
      <c r="AT33" s="7">
        <v>0</v>
      </c>
      <c r="AU33" s="7">
        <v>0</v>
      </c>
      <c r="AV33" s="14">
        <f ca="1">SUM(AR33:AV33)</f>
        <v>0</v>
      </c>
      <c r="AW33" s="7">
        <v>0</v>
      </c>
      <c r="AX33" s="7">
        <v>0</v>
      </c>
      <c r="AY33" s="7">
        <v>0</v>
      </c>
      <c r="AZ33" s="7">
        <v>0</v>
      </c>
      <c r="BA33" s="14">
        <f ca="1">SUM(AW33:BA33)</f>
        <v>0</v>
      </c>
      <c r="BB33" s="7">
        <v>0</v>
      </c>
      <c r="BC33" s="7">
        <v>0</v>
      </c>
      <c r="BD33" s="7">
        <v>0</v>
      </c>
      <c r="BE33" s="7">
        <v>0</v>
      </c>
      <c r="BF33" s="14">
        <f ca="1">SUM(BB33:BF33)</f>
        <v>0</v>
      </c>
      <c r="BG33" s="7">
        <v>0</v>
      </c>
      <c r="BH33" s="7">
        <v>0</v>
      </c>
      <c r="BI33" s="7">
        <v>0</v>
      </c>
      <c r="BJ33" s="7">
        <v>0</v>
      </c>
      <c r="BK33" s="14">
        <f ca="1">SUM(BG33:BK33)</f>
        <v>0</v>
      </c>
      <c r="BL33" s="7">
        <f t="shared" ref="BL33" si="30">D33+I33+N33+S33+X33+AC33+AH33+AM33+AR33+AW33+BB33+BG33</f>
        <v>3</v>
      </c>
      <c r="BM33" s="7">
        <f t="shared" si="27"/>
        <v>2</v>
      </c>
      <c r="BN33" s="7">
        <f t="shared" si="28"/>
        <v>0</v>
      </c>
      <c r="BO33" s="7">
        <f t="shared" si="29"/>
        <v>0</v>
      </c>
      <c r="BP33" s="14">
        <f>SUM(BL33:BO33)</f>
        <v>5</v>
      </c>
    </row>
    <row r="34" spans="2:68" ht="24.95" customHeight="1" x14ac:dyDescent="0.25">
      <c r="B34" s="37" t="s">
        <v>63</v>
      </c>
      <c r="C34" s="37"/>
      <c r="D34" s="17">
        <f>D32+D33</f>
        <v>0</v>
      </c>
      <c r="E34" s="17">
        <f>E32+E33</f>
        <v>0</v>
      </c>
      <c r="F34" s="17">
        <f>F32+F33</f>
        <v>0</v>
      </c>
      <c r="G34" s="17">
        <f t="shared" ref="G34:BP34" si="31">G32+G33</f>
        <v>0</v>
      </c>
      <c r="H34" s="17">
        <f t="shared" si="31"/>
        <v>0</v>
      </c>
      <c r="I34" s="17">
        <f t="shared" si="31"/>
        <v>1</v>
      </c>
      <c r="J34" s="17">
        <f t="shared" si="31"/>
        <v>1</v>
      </c>
      <c r="K34" s="17">
        <f t="shared" si="31"/>
        <v>0</v>
      </c>
      <c r="L34" s="17">
        <f t="shared" si="31"/>
        <v>0</v>
      </c>
      <c r="M34" s="17">
        <f t="shared" si="31"/>
        <v>2</v>
      </c>
      <c r="N34" s="17">
        <f t="shared" si="31"/>
        <v>1</v>
      </c>
      <c r="O34" s="17">
        <f t="shared" si="31"/>
        <v>0</v>
      </c>
      <c r="P34" s="17">
        <f t="shared" si="31"/>
        <v>0</v>
      </c>
      <c r="Q34" s="17">
        <f t="shared" si="31"/>
        <v>0</v>
      </c>
      <c r="R34" s="17">
        <f t="shared" ca="1" si="31"/>
        <v>0</v>
      </c>
      <c r="S34" s="17">
        <f t="shared" si="31"/>
        <v>1</v>
      </c>
      <c r="T34" s="17">
        <f t="shared" si="31"/>
        <v>0</v>
      </c>
      <c r="U34" s="17">
        <f t="shared" si="31"/>
        <v>0</v>
      </c>
      <c r="V34" s="17">
        <f t="shared" si="31"/>
        <v>0</v>
      </c>
      <c r="W34" s="17">
        <f t="shared" ca="1" si="31"/>
        <v>0</v>
      </c>
      <c r="X34" s="17">
        <f t="shared" si="31"/>
        <v>0</v>
      </c>
      <c r="Y34" s="17">
        <f t="shared" si="31"/>
        <v>0</v>
      </c>
      <c r="Z34" s="17">
        <f t="shared" si="31"/>
        <v>0</v>
      </c>
      <c r="AA34" s="17">
        <f t="shared" si="31"/>
        <v>0</v>
      </c>
      <c r="AB34" s="17">
        <f t="shared" ca="1" si="31"/>
        <v>0</v>
      </c>
      <c r="AC34" s="17">
        <f t="shared" si="31"/>
        <v>1</v>
      </c>
      <c r="AD34" s="17">
        <f t="shared" si="31"/>
        <v>0</v>
      </c>
      <c r="AE34" s="17">
        <f t="shared" si="31"/>
        <v>0</v>
      </c>
      <c r="AF34" s="17">
        <f t="shared" si="31"/>
        <v>0</v>
      </c>
      <c r="AG34" s="17">
        <f t="shared" ca="1" si="31"/>
        <v>0</v>
      </c>
      <c r="AH34" s="17">
        <f t="shared" si="31"/>
        <v>0</v>
      </c>
      <c r="AI34" s="17">
        <f t="shared" si="31"/>
        <v>0</v>
      </c>
      <c r="AJ34" s="17">
        <f t="shared" si="31"/>
        <v>0</v>
      </c>
      <c r="AK34" s="17">
        <f t="shared" si="31"/>
        <v>0</v>
      </c>
      <c r="AL34" s="17">
        <f t="shared" ca="1" si="31"/>
        <v>0</v>
      </c>
      <c r="AM34" s="17">
        <f t="shared" si="31"/>
        <v>1</v>
      </c>
      <c r="AN34" s="17">
        <f t="shared" si="31"/>
        <v>1</v>
      </c>
      <c r="AO34" s="17">
        <f t="shared" si="31"/>
        <v>0</v>
      </c>
      <c r="AP34" s="17">
        <f t="shared" si="31"/>
        <v>0</v>
      </c>
      <c r="AQ34" s="17">
        <f t="shared" ca="1" si="31"/>
        <v>0</v>
      </c>
      <c r="AR34" s="17">
        <f t="shared" si="31"/>
        <v>1</v>
      </c>
      <c r="AS34" s="17">
        <f t="shared" si="31"/>
        <v>0</v>
      </c>
      <c r="AT34" s="17">
        <f t="shared" si="31"/>
        <v>0</v>
      </c>
      <c r="AU34" s="17">
        <f t="shared" si="31"/>
        <v>0</v>
      </c>
      <c r="AV34" s="17">
        <f t="shared" ca="1" si="31"/>
        <v>0</v>
      </c>
      <c r="AW34" s="17">
        <f t="shared" si="31"/>
        <v>3</v>
      </c>
      <c r="AX34" s="17">
        <f t="shared" si="31"/>
        <v>0</v>
      </c>
      <c r="AY34" s="17">
        <f t="shared" si="31"/>
        <v>1</v>
      </c>
      <c r="AZ34" s="17">
        <f t="shared" si="31"/>
        <v>0</v>
      </c>
      <c r="BA34" s="17">
        <f t="shared" ca="1" si="31"/>
        <v>0</v>
      </c>
      <c r="BB34" s="17">
        <f t="shared" si="31"/>
        <v>0</v>
      </c>
      <c r="BC34" s="17">
        <f t="shared" si="31"/>
        <v>0</v>
      </c>
      <c r="BD34" s="17">
        <f t="shared" si="31"/>
        <v>0</v>
      </c>
      <c r="BE34" s="17">
        <f t="shared" si="31"/>
        <v>0</v>
      </c>
      <c r="BF34" s="17">
        <f t="shared" ca="1" si="31"/>
        <v>0</v>
      </c>
      <c r="BG34" s="17">
        <f t="shared" si="31"/>
        <v>0</v>
      </c>
      <c r="BH34" s="17">
        <f t="shared" si="31"/>
        <v>1</v>
      </c>
      <c r="BI34" s="17">
        <f t="shared" si="31"/>
        <v>0</v>
      </c>
      <c r="BJ34" s="17">
        <f t="shared" si="31"/>
        <v>0</v>
      </c>
      <c r="BK34" s="17">
        <f t="shared" ca="1" si="31"/>
        <v>0</v>
      </c>
      <c r="BL34" s="17">
        <f t="shared" si="31"/>
        <v>9</v>
      </c>
      <c r="BM34" s="17">
        <f t="shared" si="31"/>
        <v>3</v>
      </c>
      <c r="BN34" s="17">
        <f t="shared" si="31"/>
        <v>1</v>
      </c>
      <c r="BO34" s="17">
        <f t="shared" si="31"/>
        <v>0</v>
      </c>
      <c r="BP34" s="17">
        <f t="shared" si="31"/>
        <v>13</v>
      </c>
    </row>
    <row r="35" spans="2:68" ht="24.95" customHeight="1" x14ac:dyDescent="0.25"/>
  </sheetData>
  <mergeCells count="60">
    <mergeCell ref="BB30:BF30"/>
    <mergeCell ref="BG30:BK30"/>
    <mergeCell ref="BL30:BP30"/>
    <mergeCell ref="B32:C32"/>
    <mergeCell ref="B33:C33"/>
    <mergeCell ref="AR30:AV30"/>
    <mergeCell ref="AW30:BA30"/>
    <mergeCell ref="AM30:AQ30"/>
    <mergeCell ref="B30:C31"/>
    <mergeCell ref="D30:H30"/>
    <mergeCell ref="I30:M30"/>
    <mergeCell ref="N30:R30"/>
    <mergeCell ref="S30:W30"/>
    <mergeCell ref="S29:U29"/>
    <mergeCell ref="B34:C34"/>
    <mergeCell ref="X30:AB30"/>
    <mergeCell ref="AC30:AG30"/>
    <mergeCell ref="AH30:AL30"/>
    <mergeCell ref="B17:C17"/>
    <mergeCell ref="H29:J29"/>
    <mergeCell ref="K29:L29"/>
    <mergeCell ref="M29:O29"/>
    <mergeCell ref="P29:R29"/>
    <mergeCell ref="B29:G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L13:BQ13"/>
    <mergeCell ref="BR13:BW13"/>
    <mergeCell ref="BX13:CC13"/>
    <mergeCell ref="B15:C15"/>
    <mergeCell ref="AT13:AY13"/>
    <mergeCell ref="AZ13:BE13"/>
    <mergeCell ref="V13:AA13"/>
    <mergeCell ref="AB13:AG13"/>
    <mergeCell ref="AH13:AM13"/>
    <mergeCell ref="AN13:AS13"/>
    <mergeCell ref="BF13:BK13"/>
    <mergeCell ref="B13:C14"/>
    <mergeCell ref="D13:I13"/>
    <mergeCell ref="J13:O13"/>
    <mergeCell ref="P13:U13"/>
    <mergeCell ref="B16:C16"/>
    <mergeCell ref="B1:K1"/>
    <mergeCell ref="B2:W2"/>
    <mergeCell ref="B3:W3"/>
    <mergeCell ref="B12:G12"/>
    <mergeCell ref="K12:L12"/>
    <mergeCell ref="H12:J12"/>
    <mergeCell ref="B4:H4"/>
    <mergeCell ref="M12:O12"/>
    <mergeCell ref="P12:R12"/>
    <mergeCell ref="S12:U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SM-ORAL-CONCLUIDOS-2016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2017-04-10T15:43:46Z</cp:lastPrinted>
  <dcterms:created xsi:type="dcterms:W3CDTF">2012-01-06T18:11:49Z</dcterms:created>
  <dcterms:modified xsi:type="dcterms:W3CDTF">2017-05-11T16:39:10Z</dcterms:modified>
</cp:coreProperties>
</file>