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CIVIL-INICIADOS-2016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A18" i="1" l="1"/>
  <c r="AA17" i="1"/>
  <c r="AA16" i="1"/>
  <c r="AA15" i="1"/>
  <c r="AA14" i="1"/>
  <c r="AA13" i="1"/>
  <c r="AA12" i="1"/>
  <c r="AA11" i="1"/>
  <c r="Z18" i="1"/>
  <c r="Z17" i="1"/>
  <c r="Z16" i="1"/>
  <c r="Z15" i="1"/>
  <c r="Z14" i="1"/>
  <c r="Z13" i="1"/>
  <c r="Z12" i="1"/>
  <c r="Z11" i="1"/>
  <c r="V18" i="1"/>
  <c r="V17" i="1"/>
  <c r="V16" i="1"/>
  <c r="V15" i="1"/>
  <c r="V14" i="1"/>
  <c r="V13" i="1"/>
  <c r="V12" i="1"/>
  <c r="V11" i="1"/>
  <c r="R18" i="1"/>
  <c r="R17" i="1"/>
  <c r="R16" i="1"/>
  <c r="R15" i="1"/>
  <c r="R14" i="1"/>
  <c r="R13" i="1"/>
  <c r="R12" i="1"/>
  <c r="R11" i="1"/>
  <c r="N18" i="1"/>
  <c r="N17" i="1"/>
  <c r="N16" i="1"/>
  <c r="N15" i="1"/>
  <c r="N14" i="1"/>
  <c r="N13" i="1"/>
  <c r="N12" i="1"/>
  <c r="N11" i="1"/>
  <c r="Y8" i="1"/>
  <c r="X8" i="1"/>
  <c r="W8" i="1"/>
  <c r="Y7" i="1"/>
  <c r="X7" i="1"/>
  <c r="W7" i="1"/>
  <c r="Y6" i="1"/>
  <c r="X6" i="1"/>
  <c r="W6" i="1"/>
  <c r="U8" i="1"/>
  <c r="T8" i="1"/>
  <c r="S8" i="1"/>
  <c r="U7" i="1"/>
  <c r="T7" i="1"/>
  <c r="S7" i="1"/>
  <c r="U6" i="1"/>
  <c r="T6" i="1"/>
  <c r="S6" i="1"/>
  <c r="Q8" i="1"/>
  <c r="P8" i="1"/>
  <c r="O8" i="1"/>
  <c r="Q7" i="1"/>
  <c r="P7" i="1"/>
  <c r="O7" i="1"/>
  <c r="Q6" i="1"/>
  <c r="P6" i="1"/>
  <c r="O6" i="1"/>
  <c r="A3" i="1" l="1"/>
  <c r="Z9" i="1" l="1"/>
  <c r="Z8" i="1"/>
  <c r="Z7" i="1"/>
  <c r="Z6" i="1"/>
  <c r="V9" i="1"/>
  <c r="V8" i="1"/>
  <c r="V7" i="1"/>
  <c r="V6" i="1"/>
  <c r="R9" i="1"/>
  <c r="R8" i="1"/>
  <c r="R7" i="1"/>
  <c r="R6" i="1"/>
  <c r="N8" i="1"/>
  <c r="N7" i="1"/>
  <c r="N9" i="1"/>
  <c r="N6" i="1"/>
  <c r="AA7" i="1" l="1"/>
  <c r="AA9" i="1"/>
  <c r="AA6" i="1"/>
  <c r="AA8" i="1"/>
</calcChain>
</file>

<file path=xl/sharedStrings.xml><?xml version="1.0" encoding="utf-8"?>
<sst xmlns="http://schemas.openxmlformats.org/spreadsheetml/2006/main" count="32" uniqueCount="32">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</sst>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DTAI/2016%20Estadisticas/Sala%20Civil/CORREGIDO%20-%202/SC-2016%20CIV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(CIV)"/>
      <sheetName val="FEBRERO (CIV)"/>
      <sheetName val="MARZO (CIV)"/>
      <sheetName val="ABRIL (CIV)"/>
      <sheetName val="MAYO (CIV)"/>
      <sheetName val="JUNIO (CIV)"/>
      <sheetName val="JULIO (CIV)"/>
      <sheetName val="AGOSTO (CIV)"/>
      <sheetName val="SEPTIEMBRE (CIV)"/>
      <sheetName val="OCTUBRE (CIV)"/>
      <sheetName val="NOVIEMBRE (CIV)"/>
      <sheetName val="DICIEMBRE (CIV)"/>
      <sheetName val="TOTAL-2016 (CIV)"/>
    </sheetNames>
    <sheetDataSet>
      <sheetData sheetId="0"/>
      <sheetData sheetId="1"/>
      <sheetData sheetId="2"/>
      <sheetData sheetId="3">
        <row r="6">
          <cell r="L6">
            <v>0</v>
          </cell>
          <cell r="M6"/>
          <cell r="N6"/>
          <cell r="O6"/>
          <cell r="P6"/>
          <cell r="Q6"/>
        </row>
        <row r="7">
          <cell r="L7">
            <v>0</v>
          </cell>
          <cell r="M7"/>
          <cell r="N7"/>
          <cell r="O7"/>
          <cell r="P7"/>
          <cell r="Q7"/>
        </row>
        <row r="8">
          <cell r="L8">
            <v>0</v>
          </cell>
          <cell r="M8"/>
          <cell r="N8"/>
          <cell r="O8"/>
          <cell r="P8"/>
          <cell r="Q8"/>
        </row>
      </sheetData>
      <sheetData sheetId="4">
        <row r="6">
          <cell r="L6">
            <v>0</v>
          </cell>
          <cell r="M6"/>
          <cell r="N6"/>
          <cell r="O6"/>
          <cell r="P6"/>
          <cell r="Q6"/>
        </row>
        <row r="7">
          <cell r="L7">
            <v>0</v>
          </cell>
          <cell r="M7"/>
          <cell r="N7"/>
          <cell r="O7"/>
          <cell r="P7"/>
          <cell r="Q7"/>
        </row>
        <row r="8">
          <cell r="L8">
            <v>0</v>
          </cell>
          <cell r="M8"/>
          <cell r="N8"/>
          <cell r="O8"/>
          <cell r="P8"/>
          <cell r="Q8"/>
        </row>
      </sheetData>
      <sheetData sheetId="5">
        <row r="6">
          <cell r="L6">
            <v>0</v>
          </cell>
          <cell r="M6"/>
          <cell r="N6"/>
          <cell r="O6"/>
          <cell r="P6"/>
          <cell r="Q6"/>
        </row>
        <row r="7">
          <cell r="L7">
            <v>0</v>
          </cell>
          <cell r="M7"/>
          <cell r="N7"/>
          <cell r="O7"/>
          <cell r="P7"/>
          <cell r="Q7"/>
        </row>
        <row r="8">
          <cell r="L8">
            <v>0</v>
          </cell>
          <cell r="M8"/>
          <cell r="N8"/>
          <cell r="O8"/>
          <cell r="P8"/>
          <cell r="Q8"/>
        </row>
      </sheetData>
      <sheetData sheetId="6">
        <row r="6">
          <cell r="M6"/>
          <cell r="N6"/>
          <cell r="O6"/>
          <cell r="P6"/>
          <cell r="Q6"/>
        </row>
        <row r="7">
          <cell r="M7"/>
          <cell r="N7"/>
          <cell r="O7"/>
          <cell r="P7"/>
          <cell r="Q7"/>
        </row>
        <row r="8">
          <cell r="M8"/>
          <cell r="N8"/>
          <cell r="O8"/>
          <cell r="P8"/>
          <cell r="Q8"/>
        </row>
      </sheetData>
      <sheetData sheetId="7">
        <row r="6">
          <cell r="M6"/>
          <cell r="N6"/>
          <cell r="O6"/>
          <cell r="P6"/>
          <cell r="Q6"/>
        </row>
        <row r="7">
          <cell r="M7"/>
          <cell r="N7"/>
          <cell r="O7"/>
          <cell r="P7"/>
          <cell r="Q7"/>
        </row>
        <row r="8">
          <cell r="M8"/>
          <cell r="N8"/>
          <cell r="O8"/>
          <cell r="P8"/>
          <cell r="Q8"/>
        </row>
      </sheetData>
      <sheetData sheetId="8">
        <row r="6">
          <cell r="M6"/>
          <cell r="N6"/>
          <cell r="O6"/>
          <cell r="P6"/>
          <cell r="Q6"/>
        </row>
        <row r="7">
          <cell r="M7"/>
          <cell r="N7"/>
          <cell r="O7"/>
          <cell r="P7"/>
          <cell r="Q7"/>
        </row>
        <row r="8">
          <cell r="M8"/>
          <cell r="N8"/>
          <cell r="O8"/>
          <cell r="P8"/>
          <cell r="Q8"/>
        </row>
      </sheetData>
      <sheetData sheetId="9">
        <row r="6">
          <cell r="N6"/>
          <cell r="O6"/>
          <cell r="P6"/>
          <cell r="Q6"/>
        </row>
        <row r="7">
          <cell r="N7"/>
          <cell r="O7"/>
          <cell r="P7"/>
          <cell r="Q7"/>
        </row>
        <row r="8">
          <cell r="N8"/>
          <cell r="O8"/>
          <cell r="P8"/>
          <cell r="Q8"/>
        </row>
      </sheetData>
      <sheetData sheetId="10">
        <row r="6">
          <cell r="N6"/>
          <cell r="O6"/>
          <cell r="P6"/>
          <cell r="Q6"/>
        </row>
        <row r="7">
          <cell r="N7"/>
          <cell r="O7"/>
          <cell r="P7"/>
          <cell r="Q7"/>
        </row>
        <row r="8">
          <cell r="N8"/>
          <cell r="O8"/>
          <cell r="P8"/>
          <cell r="Q8"/>
        </row>
      </sheetData>
      <sheetData sheetId="11">
        <row r="6">
          <cell r="N6"/>
          <cell r="O6"/>
          <cell r="P6"/>
          <cell r="Q6"/>
        </row>
        <row r="7">
          <cell r="N7"/>
          <cell r="O7"/>
          <cell r="P7"/>
          <cell r="Q7"/>
        </row>
        <row r="8">
          <cell r="N8"/>
          <cell r="O8"/>
          <cell r="P8"/>
          <cell r="Q8"/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="70" zoomScaleNormal="70" workbookViewId="0">
      <selection sqref="A1:AB2"/>
    </sheetView>
  </sheetViews>
  <sheetFormatPr baseColWidth="10" defaultRowHeight="15" x14ac:dyDescent="0.25"/>
  <cols>
    <col min="1" max="10" width="5.7109375" customWidth="1"/>
  </cols>
  <sheetData>
    <row r="1" spans="1:29" s="1" customFormat="1" ht="23.2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9" s="1" customFormat="1" ht="21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9" s="1" customFormat="1" ht="18.75" x14ac:dyDescent="0.2">
      <c r="A3" s="17" t="str">
        <f>CONCATENATE("REPORTE ESTADÍSTICO DE "," 2016 - ASUNTOS DE MATERIA CIVIL")</f>
        <v>REPORTE ESTADÍSTICO DE  2016 - ASUNTOS DE MATERIA CIVIL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18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5" customHeight="1" x14ac:dyDescent="0.2">
      <c r="A6" s="19" t="s">
        <v>15</v>
      </c>
      <c r="B6" s="19"/>
      <c r="C6" s="19"/>
      <c r="D6" s="19"/>
      <c r="E6" s="19"/>
      <c r="F6" s="19"/>
      <c r="G6" s="19"/>
      <c r="H6" s="19"/>
      <c r="I6" s="19"/>
      <c r="J6" s="19"/>
      <c r="K6" s="11">
        <v>0</v>
      </c>
      <c r="L6" s="11">
        <v>0</v>
      </c>
      <c r="M6" s="11">
        <v>0</v>
      </c>
      <c r="N6" s="9">
        <f>K6+L6+M6</f>
        <v>0</v>
      </c>
      <c r="O6" s="11">
        <f>SUM('[1]ABRIL (CIV)'!L6:Q6)</f>
        <v>0</v>
      </c>
      <c r="P6" s="11">
        <f>SUM('[1]MAYO (CIV)'!L6:Q6)</f>
        <v>0</v>
      </c>
      <c r="Q6" s="11">
        <f>SUM('[1]JUNIO (CIV)'!L6:Q6)</f>
        <v>0</v>
      </c>
      <c r="R6" s="9">
        <f>O6+P6+Q6</f>
        <v>0</v>
      </c>
      <c r="S6" s="11">
        <f>SUM('[1]JULIO (CIV)'!M6:R6)</f>
        <v>0</v>
      </c>
      <c r="T6" s="11">
        <f>SUM('[1]AGOSTO (CIV)'!M6:R6)</f>
        <v>0</v>
      </c>
      <c r="U6" s="11">
        <f>SUM('[1]SEPTIEMBRE (CIV)'!M6:R6)</f>
        <v>0</v>
      </c>
      <c r="V6" s="9">
        <f>S6+T6+U6</f>
        <v>0</v>
      </c>
      <c r="W6" s="11">
        <f>SUM('[1]OCTUBRE (CIV)'!N6:S6)</f>
        <v>0</v>
      </c>
      <c r="X6" s="11">
        <f>SUM('[1]NOVIEMBRE (CIV)'!N6:S6)</f>
        <v>0</v>
      </c>
      <c r="Y6" s="11">
        <f>SUM('[1]DICIEMBRE (CIV)'!N6:S6)</f>
        <v>0</v>
      </c>
      <c r="Z6" s="9">
        <f>W6+X6+Y6</f>
        <v>0</v>
      </c>
      <c r="AA6" s="10">
        <f>N6+R6+V6+Z6</f>
        <v>0</v>
      </c>
    </row>
    <row r="7" spans="1:29" s="1" customFormat="1" ht="24.95" customHeight="1" x14ac:dyDescent="0.2">
      <c r="A7" s="19" t="s">
        <v>16</v>
      </c>
      <c r="B7" s="19"/>
      <c r="C7" s="19"/>
      <c r="D7" s="19"/>
      <c r="E7" s="19"/>
      <c r="F7" s="19"/>
      <c r="G7" s="19"/>
      <c r="H7" s="19"/>
      <c r="I7" s="19"/>
      <c r="J7" s="19"/>
      <c r="K7" s="11">
        <v>0</v>
      </c>
      <c r="L7" s="11">
        <v>0</v>
      </c>
      <c r="M7" s="11">
        <v>0</v>
      </c>
      <c r="N7" s="9">
        <f>K7+L7+M7</f>
        <v>0</v>
      </c>
      <c r="O7" s="11">
        <f>SUM('[1]ABRIL (CIV)'!L7:Q7)</f>
        <v>0</v>
      </c>
      <c r="P7" s="11">
        <f>SUM('[1]MAYO (CIV)'!L7:Q7)</f>
        <v>0</v>
      </c>
      <c r="Q7" s="11">
        <f>SUM('[1]JUNIO (CIV)'!L7:Q7)</f>
        <v>0</v>
      </c>
      <c r="R7" s="9">
        <f>O7+P7+Q7</f>
        <v>0</v>
      </c>
      <c r="S7" s="11">
        <f>SUM('[1]JULIO (CIV)'!M7:R7)</f>
        <v>0</v>
      </c>
      <c r="T7" s="11">
        <f>SUM('[1]AGOSTO (CIV)'!M7:R7)</f>
        <v>0</v>
      </c>
      <c r="U7" s="11">
        <f>SUM('[1]SEPTIEMBRE (CIV)'!M7:R7)</f>
        <v>0</v>
      </c>
      <c r="V7" s="9">
        <f>S7+T7+U7</f>
        <v>0</v>
      </c>
      <c r="W7" s="11">
        <f>SUM('[1]OCTUBRE (CIV)'!N7:S7)</f>
        <v>0</v>
      </c>
      <c r="X7" s="11">
        <f>SUM('[1]NOVIEMBRE (CIV)'!N7:S7)</f>
        <v>0</v>
      </c>
      <c r="Y7" s="11">
        <f>SUM('[1]DICIEMBRE (CIV)'!N7:S7)</f>
        <v>0</v>
      </c>
      <c r="Z7" s="9">
        <f>W7+X7+Y7</f>
        <v>0</v>
      </c>
      <c r="AA7" s="10">
        <f>N7+R7+V7+Z7</f>
        <v>0</v>
      </c>
    </row>
    <row r="8" spans="1:29" s="1" customFormat="1" ht="24.95" customHeight="1" x14ac:dyDescent="0.2">
      <c r="A8" s="19" t="s">
        <v>17</v>
      </c>
      <c r="B8" s="19"/>
      <c r="C8" s="19"/>
      <c r="D8" s="19"/>
      <c r="E8" s="19"/>
      <c r="F8" s="19"/>
      <c r="G8" s="19"/>
      <c r="H8" s="19"/>
      <c r="I8" s="19"/>
      <c r="J8" s="19"/>
      <c r="K8" s="11">
        <v>0</v>
      </c>
      <c r="L8" s="11">
        <v>0</v>
      </c>
      <c r="M8" s="11">
        <v>1</v>
      </c>
      <c r="N8" s="9">
        <f>K8+L8+M8</f>
        <v>1</v>
      </c>
      <c r="O8" s="11">
        <f>SUM('[1]ABRIL (CIV)'!L8:Q8)</f>
        <v>0</v>
      </c>
      <c r="P8" s="11">
        <f>SUM('[1]MAYO (CIV)'!L8:Q8)</f>
        <v>0</v>
      </c>
      <c r="Q8" s="11">
        <f>SUM('[1]JUNIO (CIV)'!L8:Q8)</f>
        <v>0</v>
      </c>
      <c r="R8" s="9">
        <f>O8+P8+Q8</f>
        <v>0</v>
      </c>
      <c r="S8" s="11">
        <f>SUM('[1]JULIO (CIV)'!M8:R8)</f>
        <v>0</v>
      </c>
      <c r="T8" s="11">
        <f>SUM('[1]AGOSTO (CIV)'!M8:R8)</f>
        <v>0</v>
      </c>
      <c r="U8" s="11">
        <f>SUM('[1]SEPTIEMBRE (CIV)'!M8:R8)</f>
        <v>0</v>
      </c>
      <c r="V8" s="9">
        <f>S8+T8+U8</f>
        <v>0</v>
      </c>
      <c r="W8" s="11">
        <f>SUM('[1]OCTUBRE (CIV)'!N8:S8)</f>
        <v>0</v>
      </c>
      <c r="X8" s="11">
        <f>SUM('[1]NOVIEMBRE (CIV)'!N8:S8)</f>
        <v>0</v>
      </c>
      <c r="Y8" s="11">
        <f>SUM('[1]DICIEMBRE (CIV)'!N8:S8)</f>
        <v>0</v>
      </c>
      <c r="Z8" s="9">
        <f>W8+X8+Y8</f>
        <v>0</v>
      </c>
      <c r="AA8" s="10">
        <f>N8+R8+V8+Z8</f>
        <v>1</v>
      </c>
    </row>
    <row r="9" spans="1:29" s="1" customFormat="1" ht="24.95" customHeight="1" x14ac:dyDescent="0.2">
      <c r="A9" s="20" t="s">
        <v>18</v>
      </c>
      <c r="B9" s="20"/>
      <c r="C9" s="20"/>
      <c r="D9" s="20"/>
      <c r="E9" s="20"/>
      <c r="F9" s="20"/>
      <c r="G9" s="20"/>
      <c r="H9" s="20"/>
      <c r="I9" s="20"/>
      <c r="J9" s="20"/>
      <c r="K9" s="12">
        <v>55</v>
      </c>
      <c r="L9" s="12">
        <v>47</v>
      </c>
      <c r="M9" s="12">
        <v>49</v>
      </c>
      <c r="N9" s="12">
        <f>K9+L9+M9</f>
        <v>151</v>
      </c>
      <c r="O9" s="12">
        <v>42</v>
      </c>
      <c r="P9" s="12">
        <v>61</v>
      </c>
      <c r="Q9" s="12">
        <v>73</v>
      </c>
      <c r="R9" s="12">
        <f>O9+P9+Q9</f>
        <v>176</v>
      </c>
      <c r="S9" s="12">
        <v>27</v>
      </c>
      <c r="T9" s="12">
        <v>134</v>
      </c>
      <c r="U9" s="12">
        <v>76</v>
      </c>
      <c r="V9" s="12">
        <f>S9+T9+U9</f>
        <v>237</v>
      </c>
      <c r="W9" s="12">
        <v>73</v>
      </c>
      <c r="X9" s="12">
        <v>71</v>
      </c>
      <c r="Y9" s="12">
        <v>4</v>
      </c>
      <c r="Z9" s="12">
        <f>W9+X9+Y9</f>
        <v>148</v>
      </c>
      <c r="AA9" s="13">
        <f>N9+R9+V9+Z9</f>
        <v>712</v>
      </c>
      <c r="AB9" s="3"/>
      <c r="AC9" s="3"/>
    </row>
    <row r="10" spans="1:29" s="5" customFormat="1" ht="24.95" customHeight="1" x14ac:dyDescent="0.2">
      <c r="A10" s="15" t="s">
        <v>31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4"/>
      <c r="AC10" s="4"/>
    </row>
    <row r="11" spans="1:29" ht="24.95" customHeight="1" x14ac:dyDescent="0.25">
      <c r="A11" s="16" t="s">
        <v>19</v>
      </c>
      <c r="B11" s="16"/>
      <c r="C11" s="16"/>
      <c r="D11" s="16"/>
      <c r="E11" s="16"/>
      <c r="F11" s="16"/>
      <c r="G11" s="16"/>
      <c r="H11" s="16"/>
      <c r="I11" s="16"/>
      <c r="J11" s="16"/>
      <c r="K11" s="8">
        <v>26</v>
      </c>
      <c r="L11" s="8">
        <v>24</v>
      </c>
      <c r="M11" s="8">
        <v>31</v>
      </c>
      <c r="N11" s="9">
        <f>SUM(K11:M11)</f>
        <v>81</v>
      </c>
      <c r="O11" s="8">
        <v>22</v>
      </c>
      <c r="P11" s="8">
        <v>27</v>
      </c>
      <c r="Q11" s="8">
        <v>39</v>
      </c>
      <c r="R11" s="9">
        <f t="shared" ref="R11:R18" si="0">SUM(O11:Q11)</f>
        <v>88</v>
      </c>
      <c r="S11" s="8">
        <v>15</v>
      </c>
      <c r="T11" s="8">
        <v>72</v>
      </c>
      <c r="U11" s="8">
        <v>49</v>
      </c>
      <c r="V11" s="9">
        <f t="shared" ref="V11:V18" si="1">SUM(S11:U11)</f>
        <v>136</v>
      </c>
      <c r="W11" s="8">
        <v>35</v>
      </c>
      <c r="X11" s="8">
        <v>35</v>
      </c>
      <c r="Y11" s="8">
        <v>2</v>
      </c>
      <c r="Z11" s="9">
        <f t="shared" ref="Z11:Z18" si="2">SUM(W11:Y11)</f>
        <v>72</v>
      </c>
      <c r="AA11" s="10">
        <f t="shared" ref="AA11:AA18" si="3">N11+R11+V11+Z11</f>
        <v>377</v>
      </c>
    </row>
    <row r="12" spans="1:29" ht="24.95" customHeight="1" x14ac:dyDescent="0.25">
      <c r="A12" s="16" t="s">
        <v>20</v>
      </c>
      <c r="B12" s="16"/>
      <c r="C12" s="16"/>
      <c r="D12" s="16"/>
      <c r="E12" s="16"/>
      <c r="F12" s="16"/>
      <c r="G12" s="16"/>
      <c r="H12" s="16"/>
      <c r="I12" s="16"/>
      <c r="J12" s="16"/>
      <c r="K12" s="8">
        <v>1</v>
      </c>
      <c r="L12" s="8">
        <v>0</v>
      </c>
      <c r="M12" s="8">
        <v>0</v>
      </c>
      <c r="N12" s="9">
        <f t="shared" ref="N12:N18" si="4">SUM(K12:M12)</f>
        <v>1</v>
      </c>
      <c r="O12" s="8">
        <v>1</v>
      </c>
      <c r="P12" s="8">
        <v>2</v>
      </c>
      <c r="Q12" s="8">
        <v>4</v>
      </c>
      <c r="R12" s="9">
        <f t="shared" si="0"/>
        <v>7</v>
      </c>
      <c r="S12" s="8">
        <v>0</v>
      </c>
      <c r="T12" s="8">
        <v>6</v>
      </c>
      <c r="U12" s="8">
        <v>1</v>
      </c>
      <c r="V12" s="9">
        <f t="shared" si="1"/>
        <v>7</v>
      </c>
      <c r="W12" s="8">
        <v>7</v>
      </c>
      <c r="X12" s="8">
        <v>5</v>
      </c>
      <c r="Y12" s="8">
        <v>0</v>
      </c>
      <c r="Z12" s="9">
        <f t="shared" si="2"/>
        <v>12</v>
      </c>
      <c r="AA12" s="10">
        <f t="shared" si="3"/>
        <v>27</v>
      </c>
    </row>
    <row r="13" spans="1:29" ht="24.95" customHeight="1" x14ac:dyDescent="0.25">
      <c r="A13" s="16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8">
        <v>22</v>
      </c>
      <c r="L13" s="8">
        <v>19</v>
      </c>
      <c r="M13" s="8">
        <v>13</v>
      </c>
      <c r="N13" s="9">
        <f t="shared" si="4"/>
        <v>54</v>
      </c>
      <c r="O13" s="8">
        <v>12</v>
      </c>
      <c r="P13" s="8">
        <v>23</v>
      </c>
      <c r="Q13" s="8">
        <v>22</v>
      </c>
      <c r="R13" s="9">
        <f t="shared" si="0"/>
        <v>57</v>
      </c>
      <c r="S13" s="8">
        <v>7</v>
      </c>
      <c r="T13" s="8">
        <v>47</v>
      </c>
      <c r="U13" s="8">
        <v>12</v>
      </c>
      <c r="V13" s="9">
        <f t="shared" si="1"/>
        <v>66</v>
      </c>
      <c r="W13" s="8">
        <v>22</v>
      </c>
      <c r="X13" s="8">
        <v>18</v>
      </c>
      <c r="Y13" s="8">
        <v>1</v>
      </c>
      <c r="Z13" s="9">
        <f t="shared" si="2"/>
        <v>41</v>
      </c>
      <c r="AA13" s="10">
        <f t="shared" si="3"/>
        <v>218</v>
      </c>
    </row>
    <row r="14" spans="1:29" ht="24.95" customHeight="1" x14ac:dyDescent="0.25">
      <c r="A14" s="16" t="s">
        <v>22</v>
      </c>
      <c r="B14" s="16"/>
      <c r="C14" s="16"/>
      <c r="D14" s="16"/>
      <c r="E14" s="16"/>
      <c r="F14" s="16"/>
      <c r="G14" s="16"/>
      <c r="H14" s="16"/>
      <c r="I14" s="16"/>
      <c r="J14" s="16"/>
      <c r="K14" s="8">
        <v>0</v>
      </c>
      <c r="L14" s="8">
        <v>0</v>
      </c>
      <c r="M14" s="8">
        <v>0</v>
      </c>
      <c r="N14" s="9">
        <f t="shared" si="4"/>
        <v>0</v>
      </c>
      <c r="O14" s="8">
        <v>0</v>
      </c>
      <c r="P14" s="8">
        <v>0</v>
      </c>
      <c r="Q14" s="8">
        <v>0</v>
      </c>
      <c r="R14" s="9">
        <f t="shared" si="0"/>
        <v>0</v>
      </c>
      <c r="S14" s="8">
        <v>0</v>
      </c>
      <c r="T14" s="8">
        <v>0</v>
      </c>
      <c r="U14" s="8">
        <v>1</v>
      </c>
      <c r="V14" s="9">
        <f t="shared" si="1"/>
        <v>1</v>
      </c>
      <c r="W14" s="8">
        <v>0</v>
      </c>
      <c r="X14" s="8">
        <v>0</v>
      </c>
      <c r="Y14" s="8">
        <v>0</v>
      </c>
      <c r="Z14" s="9">
        <f t="shared" si="2"/>
        <v>0</v>
      </c>
      <c r="AA14" s="10">
        <f t="shared" si="3"/>
        <v>1</v>
      </c>
    </row>
    <row r="15" spans="1:29" ht="24.95" customHeight="1" x14ac:dyDescent="0.25">
      <c r="A15" s="16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8">
        <v>0</v>
      </c>
      <c r="L15" s="8">
        <v>1</v>
      </c>
      <c r="M15" s="8">
        <v>1</v>
      </c>
      <c r="N15" s="9">
        <f t="shared" si="4"/>
        <v>2</v>
      </c>
      <c r="O15" s="8">
        <v>0</v>
      </c>
      <c r="P15" s="8">
        <v>1</v>
      </c>
      <c r="Q15" s="8">
        <v>0</v>
      </c>
      <c r="R15" s="9">
        <f t="shared" si="0"/>
        <v>1</v>
      </c>
      <c r="S15" s="8">
        <v>1</v>
      </c>
      <c r="T15" s="8">
        <v>1</v>
      </c>
      <c r="U15" s="8">
        <v>2</v>
      </c>
      <c r="V15" s="9">
        <f t="shared" si="1"/>
        <v>4</v>
      </c>
      <c r="W15" s="8">
        <v>0</v>
      </c>
      <c r="X15" s="8">
        <v>2</v>
      </c>
      <c r="Y15" s="8">
        <v>0</v>
      </c>
      <c r="Z15" s="9">
        <f t="shared" si="2"/>
        <v>2</v>
      </c>
      <c r="AA15" s="10">
        <f t="shared" si="3"/>
        <v>9</v>
      </c>
    </row>
    <row r="16" spans="1:29" ht="24.95" customHeight="1" x14ac:dyDescent="0.25">
      <c r="A16" s="16" t="s">
        <v>24</v>
      </c>
      <c r="B16" s="16"/>
      <c r="C16" s="16"/>
      <c r="D16" s="16"/>
      <c r="E16" s="16"/>
      <c r="F16" s="16"/>
      <c r="G16" s="16"/>
      <c r="H16" s="16"/>
      <c r="I16" s="16"/>
      <c r="J16" s="16"/>
      <c r="K16" s="8">
        <v>2</v>
      </c>
      <c r="L16" s="8">
        <v>1</v>
      </c>
      <c r="M16" s="8">
        <v>0</v>
      </c>
      <c r="N16" s="9">
        <f t="shared" si="4"/>
        <v>3</v>
      </c>
      <c r="O16" s="8">
        <v>3</v>
      </c>
      <c r="P16" s="8">
        <v>3</v>
      </c>
      <c r="Q16" s="8">
        <v>6</v>
      </c>
      <c r="R16" s="9">
        <f t="shared" si="0"/>
        <v>12</v>
      </c>
      <c r="S16" s="8">
        <v>1</v>
      </c>
      <c r="T16" s="8">
        <v>3</v>
      </c>
      <c r="U16" s="8">
        <v>6</v>
      </c>
      <c r="V16" s="9">
        <f t="shared" si="1"/>
        <v>10</v>
      </c>
      <c r="W16" s="8">
        <v>4</v>
      </c>
      <c r="X16" s="8">
        <v>3</v>
      </c>
      <c r="Y16" s="8">
        <v>0</v>
      </c>
      <c r="Z16" s="9">
        <f t="shared" si="2"/>
        <v>7</v>
      </c>
      <c r="AA16" s="10">
        <f t="shared" si="3"/>
        <v>32</v>
      </c>
    </row>
    <row r="17" spans="1:27" ht="24.95" customHeight="1" x14ac:dyDescent="0.25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8">
        <v>1</v>
      </c>
      <c r="L17" s="8">
        <v>0</v>
      </c>
      <c r="M17" s="8">
        <v>2</v>
      </c>
      <c r="N17" s="9">
        <f t="shared" si="4"/>
        <v>3</v>
      </c>
      <c r="O17" s="8">
        <v>4</v>
      </c>
      <c r="P17" s="8">
        <v>2</v>
      </c>
      <c r="Q17" s="8">
        <v>0</v>
      </c>
      <c r="R17" s="9">
        <f t="shared" si="0"/>
        <v>6</v>
      </c>
      <c r="S17" s="8">
        <v>1</v>
      </c>
      <c r="T17" s="8">
        <v>0</v>
      </c>
      <c r="U17" s="8">
        <v>3</v>
      </c>
      <c r="V17" s="9">
        <f t="shared" si="1"/>
        <v>4</v>
      </c>
      <c r="W17" s="8">
        <v>3</v>
      </c>
      <c r="X17" s="8">
        <v>2</v>
      </c>
      <c r="Y17" s="8">
        <v>0</v>
      </c>
      <c r="Z17" s="9">
        <f t="shared" si="2"/>
        <v>5</v>
      </c>
      <c r="AA17" s="10">
        <f t="shared" si="3"/>
        <v>18</v>
      </c>
    </row>
    <row r="18" spans="1:27" ht="24.95" customHeight="1" x14ac:dyDescent="0.25">
      <c r="A18" s="16" t="s">
        <v>26</v>
      </c>
      <c r="B18" s="16"/>
      <c r="C18" s="16"/>
      <c r="D18" s="16"/>
      <c r="E18" s="16"/>
      <c r="F18" s="16"/>
      <c r="G18" s="16"/>
      <c r="H18" s="16"/>
      <c r="I18" s="16"/>
      <c r="J18" s="16"/>
      <c r="K18" s="8">
        <v>3</v>
      </c>
      <c r="L18" s="8">
        <v>2</v>
      </c>
      <c r="M18" s="8">
        <v>2</v>
      </c>
      <c r="N18" s="9">
        <f t="shared" si="4"/>
        <v>7</v>
      </c>
      <c r="O18" s="8">
        <v>0</v>
      </c>
      <c r="P18" s="8">
        <v>3</v>
      </c>
      <c r="Q18" s="8">
        <v>2</v>
      </c>
      <c r="R18" s="9">
        <f t="shared" si="0"/>
        <v>5</v>
      </c>
      <c r="S18" s="8">
        <v>2</v>
      </c>
      <c r="T18" s="8">
        <v>5</v>
      </c>
      <c r="U18" s="8">
        <v>2</v>
      </c>
      <c r="V18" s="9">
        <f t="shared" si="1"/>
        <v>9</v>
      </c>
      <c r="W18" s="8">
        <v>2</v>
      </c>
      <c r="X18" s="8">
        <v>6</v>
      </c>
      <c r="Y18" s="8">
        <v>1</v>
      </c>
      <c r="Z18" s="9">
        <f t="shared" si="2"/>
        <v>9</v>
      </c>
      <c r="AA18" s="10">
        <f t="shared" si="3"/>
        <v>30</v>
      </c>
    </row>
  </sheetData>
  <mergeCells count="16">
    <mergeCell ref="A1:AB2"/>
    <mergeCell ref="A10:AA10"/>
    <mergeCell ref="A18:J18"/>
    <mergeCell ref="A3:AB3"/>
    <mergeCell ref="A11:J11"/>
    <mergeCell ref="A13:J13"/>
    <mergeCell ref="A14:J14"/>
    <mergeCell ref="A15:J15"/>
    <mergeCell ref="A16:J16"/>
    <mergeCell ref="A17:J17"/>
    <mergeCell ref="A12:J12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2017-05-09T18:47:28Z</cp:lastPrinted>
  <dcterms:created xsi:type="dcterms:W3CDTF">2017-05-02T15:57:37Z</dcterms:created>
  <dcterms:modified xsi:type="dcterms:W3CDTF">2017-05-11T16:40:48Z</dcterms:modified>
</cp:coreProperties>
</file>